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0" windowHeight="9285" tabRatio="936"/>
  </bookViews>
  <sheets>
    <sheet name="MAKİNE" sheetId="1" r:id="rId1"/>
    <sheet name="ELEKTRİK" sheetId="2" r:id="rId2"/>
    <sheet name="BİLİŞİM" sheetId="3" r:id="rId3"/>
    <sheet name="MOTOR" sheetId="4" r:id="rId4"/>
    <sheet name="RAYLI" sheetId="5" r:id="rId5"/>
    <sheet name="MOBİLYA" sheetId="6" r:id="rId6"/>
    <sheet name="METAL" sheetId="7" r:id="rId7"/>
    <sheet name="OTOMASYON" sheetId="8" r:id="rId8"/>
    <sheet name="Y.ENERJİ" sheetId="9" r:id="rId9"/>
    <sheet name="MÜZİK ALETLERİ" sheetId="10" r:id="rId10"/>
    <sheet name="MÜZİK" sheetId="11" r:id="rId11"/>
    <sheet name="BEDEN EĞİTİMİ" sheetId="12" r:id="rId12"/>
    <sheet name="BİYOLOJİ" sheetId="13" r:id="rId13"/>
    <sheet name="COĞRAFYA" sheetId="14" r:id="rId14"/>
    <sheet name="DİN KÜLTÜRÜ" sheetId="15" r:id="rId15"/>
    <sheet name="EDEBİYAT" sheetId="16" r:id="rId16"/>
    <sheet name="FELSEFE" sheetId="17" r:id="rId17"/>
    <sheet name="FİZİK" sheetId="18" r:id="rId18"/>
    <sheet name="İNGİLİZCE" sheetId="19" r:id="rId19"/>
    <sheet name="KİMYA" sheetId="20" r:id="rId20"/>
    <sheet name="MATEMATİK" sheetId="21" r:id="rId21"/>
    <sheet name="REHBERLİK" sheetId="22" r:id="rId22"/>
    <sheet name="TARİH" sheetId="23" r:id="rId23"/>
  </sheets>
  <externalReferences>
    <externalReference r:id="rId24"/>
  </externalReferences>
  <calcPr calcId="144525"/>
</workbook>
</file>

<file path=xl/calcChain.xml><?xml version="1.0" encoding="utf-8"?>
<calcChain xmlns="http://schemas.openxmlformats.org/spreadsheetml/2006/main">
  <c r="D14" i="2" l="1"/>
  <c r="G7" i="18"/>
  <c r="E14" i="16"/>
  <c r="D11" i="6" l="1"/>
  <c r="D14" i="21"/>
  <c r="E14" i="21"/>
  <c r="F14" i="21"/>
  <c r="G14" i="21"/>
  <c r="D12" i="19"/>
  <c r="E12" i="19"/>
  <c r="F12" i="19"/>
  <c r="G12" i="19"/>
  <c r="D13" i="19"/>
  <c r="E13" i="19"/>
  <c r="F13" i="19"/>
  <c r="G13" i="19"/>
  <c r="D14" i="16"/>
  <c r="F14" i="16"/>
  <c r="G14" i="16"/>
  <c r="D21" i="16"/>
  <c r="E21" i="16"/>
  <c r="F21" i="16"/>
  <c r="G21" i="16"/>
  <c r="D22" i="16"/>
  <c r="E22" i="16"/>
  <c r="F22" i="16"/>
  <c r="G22" i="16"/>
  <c r="D23" i="16"/>
  <c r="E23" i="16"/>
  <c r="F23" i="16"/>
  <c r="G23" i="16"/>
  <c r="G4" i="2"/>
  <c r="G6" i="2"/>
  <c r="G7" i="2"/>
  <c r="G8" i="2"/>
  <c r="G9" i="2"/>
  <c r="G12" i="2"/>
  <c r="G14" i="2"/>
  <c r="G15" i="2"/>
  <c r="G16" i="2"/>
  <c r="G18" i="2"/>
  <c r="G19" i="2"/>
  <c r="G20" i="2"/>
  <c r="G21" i="2"/>
  <c r="G23" i="2"/>
  <c r="G24" i="2"/>
  <c r="G25" i="2"/>
  <c r="G27" i="2"/>
  <c r="G28" i="2"/>
  <c r="G29" i="2"/>
  <c r="G3" i="3"/>
  <c r="G4" i="3"/>
  <c r="G5" i="3"/>
  <c r="G8" i="3"/>
  <c r="G10" i="3"/>
  <c r="G11" i="3"/>
  <c r="G12" i="3"/>
  <c r="G13" i="3"/>
  <c r="G14" i="3"/>
  <c r="G15" i="3"/>
  <c r="G3" i="5"/>
  <c r="G5" i="5"/>
  <c r="G7" i="5"/>
  <c r="G8" i="5"/>
  <c r="G9" i="5"/>
  <c r="G4" i="6"/>
  <c r="G6" i="6"/>
  <c r="G7" i="6"/>
  <c r="G8" i="6"/>
  <c r="G10" i="6"/>
  <c r="G11" i="6"/>
  <c r="G12" i="6"/>
  <c r="G15" i="6"/>
  <c r="G5" i="7"/>
  <c r="G8" i="7"/>
  <c r="G9" i="7"/>
  <c r="G10" i="7"/>
  <c r="G3" i="8"/>
  <c r="G6" i="8"/>
  <c r="G7" i="8"/>
  <c r="G8" i="8"/>
  <c r="G9" i="8"/>
  <c r="G10" i="8"/>
  <c r="G3" i="12"/>
  <c r="G4" i="12"/>
  <c r="G5" i="12"/>
  <c r="G6" i="12"/>
  <c r="G7" i="12"/>
  <c r="G5" i="13"/>
  <c r="G3" i="14"/>
  <c r="G5" i="14"/>
  <c r="G3" i="15"/>
  <c r="G10" i="15"/>
  <c r="G3" i="16"/>
  <c r="G5" i="16"/>
  <c r="G7" i="16"/>
  <c r="G10" i="16"/>
  <c r="G4" i="17"/>
  <c r="G5" i="17"/>
  <c r="G3" i="18"/>
  <c r="G4" i="18"/>
  <c r="G5" i="18"/>
  <c r="G8" i="18"/>
  <c r="G6" i="19"/>
  <c r="G8" i="19"/>
  <c r="G9" i="19"/>
  <c r="G8" i="20"/>
  <c r="G7" i="21"/>
  <c r="G10" i="21"/>
  <c r="G11" i="21"/>
  <c r="G3" i="22"/>
  <c r="G4" i="22"/>
  <c r="G5" i="22"/>
  <c r="G6" i="22"/>
  <c r="G7" i="22"/>
  <c r="G8" i="23"/>
  <c r="G9" i="23"/>
  <c r="G10" i="23"/>
  <c r="G3" i="1"/>
  <c r="G4" i="1"/>
  <c r="G5" i="1"/>
  <c r="G6" i="1"/>
  <c r="G8" i="1"/>
  <c r="G9" i="1"/>
  <c r="G10" i="1"/>
  <c r="G11" i="1"/>
  <c r="G12" i="1"/>
  <c r="G13" i="1"/>
  <c r="G14" i="1"/>
  <c r="G15" i="1"/>
  <c r="G16" i="1"/>
  <c r="G18" i="1"/>
  <c r="G20" i="1"/>
  <c r="G21" i="1"/>
  <c r="G24" i="1"/>
  <c r="G25" i="1"/>
  <c r="G26" i="1"/>
  <c r="G27" i="1"/>
  <c r="G28" i="1"/>
  <c r="G2" i="2"/>
  <c r="G2" i="6"/>
  <c r="G2" i="7"/>
  <c r="G2" i="8"/>
  <c r="G2" i="9"/>
  <c r="G2" i="10"/>
  <c r="G2" i="16"/>
  <c r="G2" i="17"/>
  <c r="G2" i="20"/>
  <c r="G2" i="21"/>
  <c r="G2" i="22"/>
  <c r="G2" i="23"/>
  <c r="G2" i="1"/>
  <c r="F4" i="2"/>
  <c r="F6" i="2"/>
  <c r="F7" i="2"/>
  <c r="F8" i="2"/>
  <c r="F9" i="2"/>
  <c r="F12" i="2"/>
  <c r="F14" i="2"/>
  <c r="F15" i="2"/>
  <c r="F16" i="2"/>
  <c r="F18" i="2"/>
  <c r="F19" i="2"/>
  <c r="F20" i="2"/>
  <c r="F21" i="2"/>
  <c r="F23" i="2"/>
  <c r="F24" i="2"/>
  <c r="F25" i="2"/>
  <c r="F27" i="2"/>
  <c r="F28" i="2"/>
  <c r="F29" i="2"/>
  <c r="F3" i="3"/>
  <c r="F4" i="3"/>
  <c r="F5" i="3"/>
  <c r="F8" i="3"/>
  <c r="F10" i="3"/>
  <c r="F11" i="3"/>
  <c r="F12" i="3"/>
  <c r="F13" i="3"/>
  <c r="F14" i="3"/>
  <c r="F15" i="3"/>
  <c r="F3" i="5"/>
  <c r="F5" i="5"/>
  <c r="F7" i="5"/>
  <c r="F8" i="5"/>
  <c r="F9" i="5"/>
  <c r="F4" i="6"/>
  <c r="F6" i="6"/>
  <c r="F7" i="6"/>
  <c r="F8" i="6"/>
  <c r="F10" i="6"/>
  <c r="F11" i="6"/>
  <c r="F12" i="6"/>
  <c r="F15" i="6"/>
  <c r="F5" i="7"/>
  <c r="F8" i="7"/>
  <c r="F9" i="7"/>
  <c r="F10" i="7"/>
  <c r="F3" i="8"/>
  <c r="F6" i="8"/>
  <c r="F7" i="8"/>
  <c r="F8" i="8"/>
  <c r="F9" i="8"/>
  <c r="F10" i="8"/>
  <c r="F3" i="12"/>
  <c r="F4" i="12"/>
  <c r="F5" i="12"/>
  <c r="F6" i="12"/>
  <c r="F7" i="12"/>
  <c r="F5" i="13"/>
  <c r="F3" i="14"/>
  <c r="F5" i="14"/>
  <c r="F3" i="15"/>
  <c r="F10" i="15"/>
  <c r="F3" i="16"/>
  <c r="F5" i="16"/>
  <c r="F7" i="16"/>
  <c r="F10" i="16"/>
  <c r="F4" i="17"/>
  <c r="F5" i="17"/>
  <c r="F3" i="18"/>
  <c r="F4" i="18"/>
  <c r="F5" i="18"/>
  <c r="F7" i="18"/>
  <c r="F8" i="18"/>
  <c r="F6" i="19"/>
  <c r="F8" i="19"/>
  <c r="F9" i="19"/>
  <c r="F8" i="20"/>
  <c r="F7" i="21"/>
  <c r="F10" i="21"/>
  <c r="F11" i="21"/>
  <c r="F3" i="22"/>
  <c r="F4" i="22"/>
  <c r="F5" i="22"/>
  <c r="F6" i="22"/>
  <c r="F7" i="22"/>
  <c r="F8" i="23"/>
  <c r="F9" i="23"/>
  <c r="F10" i="23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8" i="1"/>
  <c r="F20" i="1"/>
  <c r="F21" i="1"/>
  <c r="F24" i="1"/>
  <c r="F25" i="1"/>
  <c r="F26" i="1"/>
  <c r="F27" i="1"/>
  <c r="F28" i="1"/>
  <c r="F2" i="2"/>
  <c r="F2" i="6"/>
  <c r="F2" i="7"/>
  <c r="F2" i="8"/>
  <c r="F2" i="9"/>
  <c r="F2" i="10"/>
  <c r="F2" i="16"/>
  <c r="F2" i="17"/>
  <c r="F2" i="20"/>
  <c r="F2" i="21"/>
  <c r="F2" i="22"/>
  <c r="F2" i="23"/>
  <c r="F2" i="1"/>
  <c r="E4" i="2"/>
  <c r="E6" i="2"/>
  <c r="E7" i="2"/>
  <c r="E8" i="2"/>
  <c r="E9" i="2"/>
  <c r="E12" i="2"/>
  <c r="E14" i="2"/>
  <c r="E15" i="2"/>
  <c r="E16" i="2"/>
  <c r="E18" i="2"/>
  <c r="E19" i="2"/>
  <c r="E20" i="2"/>
  <c r="E21" i="2"/>
  <c r="E23" i="2"/>
  <c r="E24" i="2"/>
  <c r="E25" i="2"/>
  <c r="E27" i="2"/>
  <c r="E28" i="2"/>
  <c r="E29" i="2"/>
  <c r="E3" i="3"/>
  <c r="E4" i="3"/>
  <c r="E5" i="3"/>
  <c r="E8" i="3"/>
  <c r="E10" i="3"/>
  <c r="E11" i="3"/>
  <c r="E12" i="3"/>
  <c r="E13" i="3"/>
  <c r="E14" i="3"/>
  <c r="E15" i="3"/>
  <c r="E3" i="5"/>
  <c r="E5" i="5"/>
  <c r="E7" i="5"/>
  <c r="E8" i="5"/>
  <c r="E9" i="5"/>
  <c r="E4" i="6"/>
  <c r="E6" i="6"/>
  <c r="E7" i="6"/>
  <c r="E8" i="6"/>
  <c r="E10" i="6"/>
  <c r="E11" i="6"/>
  <c r="E12" i="6"/>
  <c r="E15" i="6"/>
  <c r="E5" i="7"/>
  <c r="E8" i="7"/>
  <c r="E9" i="7"/>
  <c r="E10" i="7"/>
  <c r="E3" i="8"/>
  <c r="E6" i="8"/>
  <c r="E7" i="8"/>
  <c r="E8" i="8"/>
  <c r="E9" i="8"/>
  <c r="E10" i="8"/>
  <c r="E3" i="12"/>
  <c r="E4" i="12"/>
  <c r="E5" i="12"/>
  <c r="E6" i="12"/>
  <c r="E7" i="12"/>
  <c r="E5" i="13"/>
  <c r="E3" i="14"/>
  <c r="E5" i="14"/>
  <c r="E3" i="15"/>
  <c r="E10" i="15"/>
  <c r="E3" i="16"/>
  <c r="E5" i="16"/>
  <c r="E7" i="16"/>
  <c r="E10" i="16"/>
  <c r="E4" i="17"/>
  <c r="E5" i="17"/>
  <c r="E3" i="18"/>
  <c r="E4" i="18"/>
  <c r="E5" i="18"/>
  <c r="E7" i="18"/>
  <c r="E8" i="18"/>
  <c r="E6" i="19"/>
  <c r="E8" i="19"/>
  <c r="E9" i="19"/>
  <c r="E8" i="20"/>
  <c r="E7" i="21"/>
  <c r="E10" i="21"/>
  <c r="E11" i="21"/>
  <c r="E3" i="22"/>
  <c r="E4" i="22"/>
  <c r="E5" i="22"/>
  <c r="E6" i="22"/>
  <c r="E7" i="22"/>
  <c r="E8" i="23"/>
  <c r="E9" i="23"/>
  <c r="E10" i="23"/>
  <c r="E3" i="1"/>
  <c r="E4" i="1"/>
  <c r="E5" i="1"/>
  <c r="E6" i="1"/>
  <c r="E8" i="1"/>
  <c r="E9" i="1"/>
  <c r="E10" i="1"/>
  <c r="E11" i="1"/>
  <c r="E12" i="1"/>
  <c r="E13" i="1"/>
  <c r="E14" i="1"/>
  <c r="E15" i="1"/>
  <c r="E16" i="1"/>
  <c r="E18" i="1"/>
  <c r="E20" i="1"/>
  <c r="E21" i="1"/>
  <c r="E24" i="1"/>
  <c r="E25" i="1"/>
  <c r="E26" i="1"/>
  <c r="E27" i="1"/>
  <c r="E28" i="1"/>
  <c r="E2" i="2"/>
  <c r="E2" i="6"/>
  <c r="E2" i="7"/>
  <c r="E2" i="8"/>
  <c r="E2" i="9"/>
  <c r="E2" i="10"/>
  <c r="E2" i="16"/>
  <c r="E2" i="17"/>
  <c r="E2" i="20"/>
  <c r="E2" i="21"/>
  <c r="E2" i="22"/>
  <c r="E2" i="23"/>
  <c r="E2" i="1"/>
  <c r="D4" i="2"/>
  <c r="D6" i="2"/>
  <c r="D7" i="2"/>
  <c r="D8" i="2"/>
  <c r="D9" i="2"/>
  <c r="D12" i="2"/>
  <c r="D15" i="2"/>
  <c r="D16" i="2"/>
  <c r="D18" i="2"/>
  <c r="D19" i="2"/>
  <c r="D20" i="2"/>
  <c r="D21" i="2"/>
  <c r="D23" i="2"/>
  <c r="D24" i="2"/>
  <c r="D25" i="2"/>
  <c r="D27" i="2"/>
  <c r="D28" i="2"/>
  <c r="D29" i="2"/>
  <c r="D3" i="3"/>
  <c r="D4" i="3"/>
  <c r="D5" i="3"/>
  <c r="D8" i="3"/>
  <c r="D10" i="3"/>
  <c r="D12" i="3"/>
  <c r="D13" i="3"/>
  <c r="D14" i="3"/>
  <c r="D15" i="3"/>
  <c r="D3" i="5"/>
  <c r="D5" i="5"/>
  <c r="D7" i="5"/>
  <c r="D8" i="5"/>
  <c r="D9" i="5"/>
  <c r="D4" i="6"/>
  <c r="D6" i="6"/>
  <c r="D7" i="6"/>
  <c r="D8" i="6"/>
  <c r="D10" i="6"/>
  <c r="D12" i="6"/>
  <c r="D15" i="6"/>
  <c r="D5" i="7"/>
  <c r="D8" i="7"/>
  <c r="D9" i="7"/>
  <c r="D10" i="7"/>
  <c r="D3" i="8"/>
  <c r="D6" i="8"/>
  <c r="D7" i="8"/>
  <c r="D8" i="8"/>
  <c r="D9" i="8"/>
  <c r="D10" i="8"/>
  <c r="D3" i="12"/>
  <c r="D4" i="12"/>
  <c r="D5" i="12"/>
  <c r="D6" i="12"/>
  <c r="D7" i="12"/>
  <c r="D5" i="13"/>
  <c r="D3" i="14"/>
  <c r="D5" i="14"/>
  <c r="D3" i="15"/>
  <c r="D10" i="15"/>
  <c r="D3" i="16"/>
  <c r="D5" i="16"/>
  <c r="D7" i="16"/>
  <c r="D10" i="16"/>
  <c r="D4" i="17"/>
  <c r="D5" i="17"/>
  <c r="D3" i="18"/>
  <c r="D4" i="18"/>
  <c r="D5" i="18"/>
  <c r="D7" i="18"/>
  <c r="D8" i="18"/>
  <c r="D6" i="19"/>
  <c r="D8" i="19"/>
  <c r="D9" i="19"/>
  <c r="D7" i="21"/>
  <c r="D10" i="21"/>
  <c r="D3" i="22"/>
  <c r="D4" i="22"/>
  <c r="D5" i="22"/>
  <c r="D6" i="22"/>
  <c r="D7" i="22"/>
  <c r="D8" i="23"/>
  <c r="D9" i="23"/>
  <c r="D3" i="1"/>
  <c r="D4" i="1"/>
  <c r="D5" i="1"/>
  <c r="D6" i="1"/>
  <c r="D8" i="1"/>
  <c r="D9" i="1"/>
  <c r="D10" i="1"/>
  <c r="D11" i="1"/>
  <c r="D12" i="1"/>
  <c r="D13" i="1"/>
  <c r="D14" i="1"/>
  <c r="D15" i="1"/>
  <c r="D16" i="1"/>
  <c r="D18" i="1"/>
  <c r="D20" i="1"/>
  <c r="D21" i="1"/>
  <c r="D24" i="1"/>
  <c r="D25" i="1"/>
  <c r="D26" i="1"/>
  <c r="D27" i="1"/>
  <c r="D28" i="1"/>
  <c r="D2" i="2"/>
  <c r="D2" i="6"/>
  <c r="D2" i="7"/>
  <c r="D2" i="8"/>
  <c r="D2" i="9"/>
  <c r="D2" i="10"/>
  <c r="D2" i="16"/>
  <c r="D2" i="17"/>
  <c r="D2" i="20"/>
  <c r="D2" i="21"/>
  <c r="D2" i="22"/>
  <c r="D2" i="23"/>
  <c r="D2" i="1"/>
</calcChain>
</file>

<file path=xl/sharedStrings.xml><?xml version="1.0" encoding="utf-8"?>
<sst xmlns="http://schemas.openxmlformats.org/spreadsheetml/2006/main" count="989" uniqueCount="468">
  <si>
    <t xml:space="preserve">Makine Teknolojisi </t>
  </si>
  <si>
    <t>Makine Teknolojisi A.ŞEF</t>
  </si>
  <si>
    <t>AYHAN İSMAİL GEZER</t>
  </si>
  <si>
    <t>Makine Teknolojisi</t>
  </si>
  <si>
    <t xml:space="preserve">HAMDİ HAYDAROĞLU </t>
  </si>
  <si>
    <t xml:space="preserve">İHSAN KABUK </t>
  </si>
  <si>
    <t>Makine Teknolojisi L.ŞEF</t>
  </si>
  <si>
    <t>Makine Teknolojisi B.ŞEF</t>
  </si>
  <si>
    <t>Elektrik-Elektronik Teknolojisi B.ŞEF</t>
  </si>
  <si>
    <t>Elektrik-Elektronik Teknolojisi A.ŞEF</t>
  </si>
  <si>
    <t>Elektrik-Elektronik Teknolojisi</t>
  </si>
  <si>
    <t xml:space="preserve">ÖMER COŞKUN </t>
  </si>
  <si>
    <t xml:space="preserve">SERDAR YUNUS KORKUT </t>
  </si>
  <si>
    <t>Bilişim Teknoloji Alanı B.ŞEF</t>
  </si>
  <si>
    <t>Bilişim Teknoloji Alanı L.ŞEF</t>
  </si>
  <si>
    <t>Bilişim Teknoloji Alanı A.ŞEF</t>
  </si>
  <si>
    <t>Bilişim Teknoloji Alanı</t>
  </si>
  <si>
    <t>Motorlu Taşıtlar B.ŞEF</t>
  </si>
  <si>
    <t>Raylı Sistemler B.ŞEF</t>
  </si>
  <si>
    <t xml:space="preserve">Raylı Sistemler </t>
  </si>
  <si>
    <t xml:space="preserve">Raylı Sistemler Görevlendirme </t>
  </si>
  <si>
    <t>Raylı Sistemler</t>
  </si>
  <si>
    <t xml:space="preserve">Raylı Sistemler  </t>
  </si>
  <si>
    <t>ŞİRİN KOL</t>
  </si>
  <si>
    <t xml:space="preserve">Raylı sistemler </t>
  </si>
  <si>
    <t xml:space="preserve">Raylı Sistemler Teknolojisi -Elektrik Elektronik </t>
  </si>
  <si>
    <t>Mobilya Teknolojileri A.ŞEF</t>
  </si>
  <si>
    <t>Mobilya Teknolojileri L.ŞEF</t>
  </si>
  <si>
    <t>Mobilya Teknolojileri</t>
  </si>
  <si>
    <t xml:space="preserve">İSMAİL ÇANKAYA </t>
  </si>
  <si>
    <t>Metal Teknolojileri B.ŞEF</t>
  </si>
  <si>
    <t>Metal Teknolojileri A.ŞEF</t>
  </si>
  <si>
    <t>Metal Teknolojileri  L.ŞEF</t>
  </si>
  <si>
    <t xml:space="preserve">Metal Teknolojileri </t>
  </si>
  <si>
    <t xml:space="preserve">Metal Teknolojileri  </t>
  </si>
  <si>
    <t>Endüstriyel Otomasyon Tek. B.ŞEF</t>
  </si>
  <si>
    <t>Endüstriyel Otomasyon Tek. L.ŞEF</t>
  </si>
  <si>
    <t>Endüstriyel Otomasyon Tek. A.ŞEF</t>
  </si>
  <si>
    <t xml:space="preserve">Endüstriyel Otomasyon Tek. </t>
  </si>
  <si>
    <t xml:space="preserve">Endüstriyel Otomasyon Tek. Taşıtlar Usta öğretici </t>
  </si>
  <si>
    <t xml:space="preserve">Endüstriyel otomasyon Tek. </t>
  </si>
  <si>
    <t xml:space="preserve">Endüstriyel otomasyon Tek.  </t>
  </si>
  <si>
    <t xml:space="preserve">Yenilenebilir Enerji Teknolojileri </t>
  </si>
  <si>
    <t>Müzik Aletleri</t>
  </si>
  <si>
    <t xml:space="preserve">MÜZİK </t>
  </si>
  <si>
    <t>HASAN COŞKUN</t>
  </si>
  <si>
    <t>Beden Eğitimi</t>
  </si>
  <si>
    <t>SADETTİN ÇALDIRAN</t>
  </si>
  <si>
    <t>Beden Eğitimi Görevlendirme</t>
  </si>
  <si>
    <t xml:space="preserve">Biyoloji </t>
  </si>
  <si>
    <t>Biyoloji  Görevlendirme</t>
  </si>
  <si>
    <t>Coğrafya Görevlendirme</t>
  </si>
  <si>
    <t>Coğrafya</t>
  </si>
  <si>
    <t>Din Kültürü ve Ahlak Bilgisi</t>
  </si>
  <si>
    <t>Din Kültürü ve Ahlak Bilgisi Ücretli</t>
  </si>
  <si>
    <t>Din Kültürü ve Ahlak Bilgisi Sözleşmeli</t>
  </si>
  <si>
    <t>Türk Dili ve Edebiyatı</t>
  </si>
  <si>
    <t xml:space="preserve">BETÜL HAYAL TUNCAY </t>
  </si>
  <si>
    <t xml:space="preserve">TUĞBA İPEK </t>
  </si>
  <si>
    <t>Türk Dili ve Edebiyatı Ücretli</t>
  </si>
  <si>
    <t>Felsefe</t>
  </si>
  <si>
    <t>Fizik</t>
  </si>
  <si>
    <t>İngilizce</t>
  </si>
  <si>
    <t>Kimya</t>
  </si>
  <si>
    <t>Matematik</t>
  </si>
  <si>
    <t>Matematik görevlendirme</t>
  </si>
  <si>
    <t>Rehberlik</t>
  </si>
  <si>
    <t>Rehberlik Görevlendirme</t>
  </si>
  <si>
    <t>Tarih</t>
  </si>
  <si>
    <t>Tarih görevlendirme</t>
  </si>
  <si>
    <t>ADINIZ SOYADINIZ</t>
  </si>
  <si>
    <t>BRANŞINIZ</t>
  </si>
  <si>
    <t xml:space="preserve">GÖRÜŞME YAPILACAK GÜN </t>
  </si>
  <si>
    <t>GÖRÜŞME YAPACAĞINIZ BİNA BİLGİLERİ</t>
  </si>
  <si>
    <t>GÖRÜŞME YAPACAĞINIZ GÜN</t>
  </si>
  <si>
    <t xml:space="preserve"> GÖRÜŞME YAPACAĞINIZ SAAT ARALIĞI</t>
  </si>
  <si>
    <t>GÖRÜŞME YAPACAĞINIZ KAT BİLGİLERİ</t>
  </si>
  <si>
    <t xml:space="preserve">ENGİN ERAYATA </t>
  </si>
  <si>
    <t xml:space="preserve">BİROL ALADAĞ </t>
  </si>
  <si>
    <t xml:space="preserve">BÜLENT CAN </t>
  </si>
  <si>
    <t xml:space="preserve">GÜLTEKİN ÖZKAN </t>
  </si>
  <si>
    <t xml:space="preserve">HÜSEYİN GÜVENDİ </t>
  </si>
  <si>
    <t xml:space="preserve">KAMİL KARABIYIK </t>
  </si>
  <si>
    <t xml:space="preserve">MEHMET KARAKUŞ </t>
  </si>
  <si>
    <t xml:space="preserve">MURAT GEMİCİ </t>
  </si>
  <si>
    <t xml:space="preserve">NURDAN KÖKSAL </t>
  </si>
  <si>
    <t xml:space="preserve">ÖMER SAİT ARSLAN </t>
  </si>
  <si>
    <t xml:space="preserve">ÖZCAN VAROĞLU </t>
  </si>
  <si>
    <t xml:space="preserve">YENER GÜVEN </t>
  </si>
  <si>
    <t xml:space="preserve">DİNÇER  ÖCAL </t>
  </si>
  <si>
    <t xml:space="preserve">ENGİN ÖZBEK </t>
  </si>
  <si>
    <t xml:space="preserve">ERDOĞAN  ÇEVİK </t>
  </si>
  <si>
    <t xml:space="preserve">MUHAMMET BOYDAK </t>
  </si>
  <si>
    <t xml:space="preserve">MUSTAFA KIRDAR </t>
  </si>
  <si>
    <t xml:space="preserve">NECAT TOPAL </t>
  </si>
  <si>
    <t xml:space="preserve">SAMİ AKSOY </t>
  </si>
  <si>
    <t xml:space="preserve">YELİZ ORTABURUN </t>
  </si>
  <si>
    <t xml:space="preserve">ZAFER TURANBOY </t>
  </si>
  <si>
    <t xml:space="preserve">MİKTAT DAMAR </t>
  </si>
  <si>
    <t>ERCAN ERDAĞ</t>
  </si>
  <si>
    <t>ALİ MAHMUT BAĞCI</t>
  </si>
  <si>
    <t>RAMAZAN KARATOP</t>
  </si>
  <si>
    <t xml:space="preserve">AYŞE SESLİKAYA PEKER </t>
  </si>
  <si>
    <t xml:space="preserve">FATMAGÜL  ASARKAYA </t>
  </si>
  <si>
    <t xml:space="preserve">GÜLSÜM TABAK İSA </t>
  </si>
  <si>
    <t xml:space="preserve">HATİCE CANSU UYAN </t>
  </si>
  <si>
    <t xml:space="preserve">NURAY ÇALGICI </t>
  </si>
  <si>
    <t>NAFİZE DOĞAN</t>
  </si>
  <si>
    <t>SEVDA YÜZGEÇ</t>
  </si>
  <si>
    <t>NUR SEDA COŞAN</t>
  </si>
  <si>
    <t>EMİNE ÖZDEMİR</t>
  </si>
  <si>
    <t/>
  </si>
  <si>
    <t xml:space="preserve">HÜRRİYET MANG </t>
  </si>
  <si>
    <t xml:space="preserve">ŞAZİYE BEYATLI </t>
  </si>
  <si>
    <t xml:space="preserve">TÜRKDEN TÜRKNUR KADIOĞLU </t>
  </si>
  <si>
    <t xml:space="preserve">YASEMİN DOĞANOĞLU </t>
  </si>
  <si>
    <t xml:space="preserve">YUNUS EMRE ORUÇ </t>
  </si>
  <si>
    <t>TÜRKER CEVHER</t>
  </si>
  <si>
    <t xml:space="preserve">ABDÜLLATİF AYLA </t>
  </si>
  <si>
    <t xml:space="preserve">AYGÜL KENAR AKBAŞ </t>
  </si>
  <si>
    <t xml:space="preserve">BANU AYDIN ARBAK </t>
  </si>
  <si>
    <t xml:space="preserve">ÇİĞDEM  ŞATIR ALTINEL </t>
  </si>
  <si>
    <t xml:space="preserve">ELİF ÖZER </t>
  </si>
  <si>
    <t xml:space="preserve">EMİNE TAVUSBAY </t>
  </si>
  <si>
    <t xml:space="preserve">FERHAT ÖZEL </t>
  </si>
  <si>
    <t xml:space="preserve">MEHMET FUAT CİZRELİOĞULLARI </t>
  </si>
  <si>
    <t xml:space="preserve">NİHAL GÜRSOY </t>
  </si>
  <si>
    <t xml:space="preserve">ÖZGÜR SAPMAZ </t>
  </si>
  <si>
    <t xml:space="preserve">SEDAT AKBAŞ </t>
  </si>
  <si>
    <t>CANER GÖKÇEOĞLU</t>
  </si>
  <si>
    <t>İSHAK KARAKILIÇ</t>
  </si>
  <si>
    <t>NURSEL ÇEVİK</t>
  </si>
  <si>
    <t xml:space="preserve">AYŞEGÜL ŞEKERCİ </t>
  </si>
  <si>
    <t xml:space="preserve">DERYA TANYOLAÇ </t>
  </si>
  <si>
    <t xml:space="preserve">LEYLA ÇEBİ </t>
  </si>
  <si>
    <t xml:space="preserve">SİBEL ERİM </t>
  </si>
  <si>
    <t xml:space="preserve">SUNA ARAZ </t>
  </si>
  <si>
    <t xml:space="preserve">ŞENNUR  TUNÇER </t>
  </si>
  <si>
    <t xml:space="preserve">ZÜHAL ÖĞÜTGEN </t>
  </si>
  <si>
    <t xml:space="preserve">AYŞE NİLGÜN KAÇAR </t>
  </si>
  <si>
    <t xml:space="preserve">EMİNE  DEĞİRMENCİ </t>
  </si>
  <si>
    <t xml:space="preserve">FADİME ŞENCAN EKŞİ </t>
  </si>
  <si>
    <t xml:space="preserve">NAZLI  KÖRÜSTAN </t>
  </si>
  <si>
    <t xml:space="preserve">NESRİN KAFTELEN </t>
  </si>
  <si>
    <t xml:space="preserve">ÖZLEM BAYDAR </t>
  </si>
  <si>
    <t xml:space="preserve">PINAR LAÇİNER </t>
  </si>
  <si>
    <t xml:space="preserve">SELMA NAM </t>
  </si>
  <si>
    <t xml:space="preserve">SELMA TOPALŞAHİN ÖRTEL </t>
  </si>
  <si>
    <t xml:space="preserve">TAYFUN CENK YAPAR </t>
  </si>
  <si>
    <t xml:space="preserve">TUĞBA BAŞARAN </t>
  </si>
  <si>
    <t xml:space="preserve">ZEYNEP SERTER </t>
  </si>
  <si>
    <t xml:space="preserve">AYFER COŞKUN </t>
  </si>
  <si>
    <t xml:space="preserve">AYŞE ERSAVAŞ </t>
  </si>
  <si>
    <t xml:space="preserve">FULYA BARUT </t>
  </si>
  <si>
    <t xml:space="preserve">ILKİN GÜNİZ KURT </t>
  </si>
  <si>
    <t xml:space="preserve">NESRİN OTARAN </t>
  </si>
  <si>
    <t xml:space="preserve">NURHAN ERGÜLEN </t>
  </si>
  <si>
    <t xml:space="preserve">ŞULE ÇAKAR </t>
  </si>
  <si>
    <t xml:space="preserve">ASLI BÜYÜKBALCI </t>
  </si>
  <si>
    <t xml:space="preserve">BİLGE MERAL </t>
  </si>
  <si>
    <t xml:space="preserve">LEVENT AKAY </t>
  </si>
  <si>
    <t xml:space="preserve">RUHSAR TEKİN </t>
  </si>
  <si>
    <t xml:space="preserve">ARZU ASLAN </t>
  </si>
  <si>
    <t xml:space="preserve">ASLIHAN DERİNDERE </t>
  </si>
  <si>
    <t xml:space="preserve">AYLA AYTAÇ ERGÜRTUNA </t>
  </si>
  <si>
    <t xml:space="preserve">BİLGE ERSOY SARIKOÇ </t>
  </si>
  <si>
    <t xml:space="preserve">BİRSEN ÖZERCAN </t>
  </si>
  <si>
    <t xml:space="preserve">CENK ÇETİN </t>
  </si>
  <si>
    <t xml:space="preserve">ELİF SEÇİL ÖZDEMİR </t>
  </si>
  <si>
    <t xml:space="preserve">FİLİZ ALTUN ÇAM </t>
  </si>
  <si>
    <t xml:space="preserve">FUNDA GEDİKOĞLU </t>
  </si>
  <si>
    <t xml:space="preserve">FÜSUN ÖZGÜN </t>
  </si>
  <si>
    <t xml:space="preserve">HACER CİHAN </t>
  </si>
  <si>
    <t xml:space="preserve">İSMAİL GÜVEN İNAN </t>
  </si>
  <si>
    <t xml:space="preserve">KÜBRA  KÖSE </t>
  </si>
  <si>
    <t xml:space="preserve">KÜBRA GÜL </t>
  </si>
  <si>
    <t xml:space="preserve">ÖZLEM ŞENEL </t>
  </si>
  <si>
    <t xml:space="preserve">PERVİN  ÇELİK </t>
  </si>
  <si>
    <t xml:space="preserve">SEVİLAY VURAL </t>
  </si>
  <si>
    <t>ELİF AKKAŞ</t>
  </si>
  <si>
    <t xml:space="preserve">BEGÜN ÇEVRE </t>
  </si>
  <si>
    <t>AYŞEGÜL YILDIRIM</t>
  </si>
  <si>
    <t xml:space="preserve">HACI MEHMET  ALTUNTAŞ </t>
  </si>
  <si>
    <t xml:space="preserve">MESUT BAYRAMALİ </t>
  </si>
  <si>
    <t xml:space="preserve">NURTEN  DAYI </t>
  </si>
  <si>
    <t xml:space="preserve">RUMEYSA ALBAYRAK </t>
  </si>
  <si>
    <t xml:space="preserve">ZÜBEYDE YEŞİLBAŞ </t>
  </si>
  <si>
    <t xml:space="preserve">SÜMEYYE ALBAYRAK </t>
  </si>
  <si>
    <t>HASİBE ÇIĞRIKÇI</t>
  </si>
  <si>
    <t>NAZLI HASMADEN</t>
  </si>
  <si>
    <t>YUSUF BAĞDAT</t>
  </si>
  <si>
    <t xml:space="preserve">ÇAĞLAR KANDEMİR </t>
  </si>
  <si>
    <t xml:space="preserve">HÜSEYİN YAZICI </t>
  </si>
  <si>
    <t xml:space="preserve">IBRAHİM ASLAN </t>
  </si>
  <si>
    <t>AYNUR İSTANBULLU</t>
  </si>
  <si>
    <t xml:space="preserve">NURAY  DOĞAN  </t>
  </si>
  <si>
    <t xml:space="preserve">SEVAL GÖKTAŞ </t>
  </si>
  <si>
    <t xml:space="preserve">ŞİRİN RÜYA </t>
  </si>
  <si>
    <t>MİNE AKIŞ</t>
  </si>
  <si>
    <t>HAVA YILDIRIM</t>
  </si>
  <si>
    <t>YASEMİN ANIL ÇALIŞKAN</t>
  </si>
  <si>
    <t xml:space="preserve">BAŞAK BİLGİN KARA </t>
  </si>
  <si>
    <t xml:space="preserve">METİN  PAK </t>
  </si>
  <si>
    <t xml:space="preserve">MUHAMMET ALİ EYÜPOĞLU </t>
  </si>
  <si>
    <t xml:space="preserve">SERPİL  İSKİTOĞLU </t>
  </si>
  <si>
    <t>TALET BİNİCİ</t>
  </si>
  <si>
    <t>AYDIN ÖZTÜRK</t>
  </si>
  <si>
    <t>ALPER MURAT</t>
  </si>
  <si>
    <t>MUSTAFA SİNAN  DOLMA</t>
  </si>
  <si>
    <t xml:space="preserve">BURAK GÜL </t>
  </si>
  <si>
    <t xml:space="preserve">DUYGU TÜRKCAN </t>
  </si>
  <si>
    <t xml:space="preserve">ÜMİT ÇAM </t>
  </si>
  <si>
    <t xml:space="preserve">YAĞMUR DEMİREL </t>
  </si>
  <si>
    <t xml:space="preserve">SÜLEYMAN YÜCEL AKAT </t>
  </si>
  <si>
    <t>AZRA NAZMİYE YİĞİT</t>
  </si>
  <si>
    <t>SAİD YAYLA</t>
  </si>
  <si>
    <t>UĞUR CAN AŞKIN</t>
  </si>
  <si>
    <t>EREN DÖNMEZ</t>
  </si>
  <si>
    <t>VOLKAN BİNİCİ</t>
  </si>
  <si>
    <t xml:space="preserve">ENBİYA UĞUR </t>
  </si>
  <si>
    <t>HASAN KAHRAMAN</t>
  </si>
  <si>
    <t xml:space="preserve">İLHAN AKDAĞ </t>
  </si>
  <si>
    <t xml:space="preserve">MEMDUH ERDİNÇ ÖZTÜRK </t>
  </si>
  <si>
    <t xml:space="preserve">NECATİ KARAKUZU </t>
  </si>
  <si>
    <t xml:space="preserve">NESİMİ ERGİN </t>
  </si>
  <si>
    <t>SÜLEYMAN TÜMER</t>
  </si>
  <si>
    <t xml:space="preserve">SAVAŞ YAZGEÇ </t>
  </si>
  <si>
    <t xml:space="preserve">HAKAN DALMIŞ </t>
  </si>
  <si>
    <t xml:space="preserve">HAMZA AKDOĞAN </t>
  </si>
  <si>
    <t xml:space="preserve">İSMAİL HAKKI GÜLEÇ </t>
  </si>
  <si>
    <t xml:space="preserve">KAYA YILMAZ </t>
  </si>
  <si>
    <t xml:space="preserve">ORHAN SARIÇAM </t>
  </si>
  <si>
    <t xml:space="preserve">OSMAN PİŞKİN </t>
  </si>
  <si>
    <t xml:space="preserve">UĞUR KOCAMAN </t>
  </si>
  <si>
    <t xml:space="preserve">ERHAN ŞAHİN </t>
  </si>
  <si>
    <t xml:space="preserve">ERDEM YETİM </t>
  </si>
  <si>
    <t xml:space="preserve">AYŞE GÖK  </t>
  </si>
  <si>
    <t xml:space="preserve">FERDA SEZER </t>
  </si>
  <si>
    <t xml:space="preserve">ÖMER ÖNDER </t>
  </si>
  <si>
    <t xml:space="preserve">ABDURRAHMAN KAYIRAN </t>
  </si>
  <si>
    <t xml:space="preserve">HÜSEYİN KARAASLAN </t>
  </si>
  <si>
    <t xml:space="preserve">KEREM KÜÇÜK </t>
  </si>
  <si>
    <t xml:space="preserve">NİZAM TURAN </t>
  </si>
  <si>
    <t xml:space="preserve">GÜLBAHAR FETTAHOĞLU </t>
  </si>
  <si>
    <t xml:space="preserve">ONUR UZBEK </t>
  </si>
  <si>
    <t>BİLAL KOCUK</t>
  </si>
  <si>
    <t>MUHSİN EMRE ÖZEN</t>
  </si>
  <si>
    <t>İBRAHİM EMNİYET</t>
  </si>
  <si>
    <t xml:space="preserve">MEHMET EMİN YAMAN </t>
  </si>
  <si>
    <t xml:space="preserve">SEVGİ BOYDAK </t>
  </si>
  <si>
    <t xml:space="preserve">ESER ÇALIŞKAN </t>
  </si>
  <si>
    <t xml:space="preserve">FİKRİYE NUR KURTCUL </t>
  </si>
  <si>
    <t xml:space="preserve">HACER TEKİN </t>
  </si>
  <si>
    <t xml:space="preserve">HİDAYET ÇİFTÇİ </t>
  </si>
  <si>
    <t xml:space="preserve">OSMAN ERMİŞ </t>
  </si>
  <si>
    <t xml:space="preserve">ŞAHİNE ÖZÇAKIR </t>
  </si>
  <si>
    <t xml:space="preserve">BANU ESRA OLGUNOĞLU </t>
  </si>
  <si>
    <t xml:space="preserve">BİLAL SARAÇ </t>
  </si>
  <si>
    <t xml:space="preserve">ŞÜKRÜ GÜMÜŞ </t>
  </si>
  <si>
    <t xml:space="preserve">VAHDET AYHAN MARABA </t>
  </si>
  <si>
    <t>YASEMİN AKTAŞ</t>
  </si>
  <si>
    <t>ÖZGÜR AKTAŞ</t>
  </si>
  <si>
    <t>MİYESA KOCAMAZ</t>
  </si>
  <si>
    <t xml:space="preserve">SÜLEYMAN ARSLAN </t>
  </si>
  <si>
    <t xml:space="preserve">ADEM KAN </t>
  </si>
  <si>
    <t xml:space="preserve">ARSLAN LÜLECİ </t>
  </si>
  <si>
    <t xml:space="preserve">BAHAR KOÇAK </t>
  </si>
  <si>
    <t xml:space="preserve">CEM TEKİN </t>
  </si>
  <si>
    <t xml:space="preserve">KANUN SIZAN </t>
  </si>
  <si>
    <t xml:space="preserve">KAZIM KARADUMAN </t>
  </si>
  <si>
    <t xml:space="preserve">ÖMER  BAYHAN </t>
  </si>
  <si>
    <t xml:space="preserve">SALİH RECEP ALEMDAR </t>
  </si>
  <si>
    <t xml:space="preserve">SELAMİ YÜCE </t>
  </si>
  <si>
    <t xml:space="preserve">TİMURAY ŞAHİN </t>
  </si>
  <si>
    <t xml:space="preserve">AYHAN ÇINAR </t>
  </si>
  <si>
    <t xml:space="preserve">ELİFE ÖZBAY </t>
  </si>
  <si>
    <t xml:space="preserve">EMRE TANIR </t>
  </si>
  <si>
    <t xml:space="preserve">GÖNÜLKIRMAZ ÖZTAŞ </t>
  </si>
  <si>
    <t xml:space="preserve">HÜSEYİN KAMALİ </t>
  </si>
  <si>
    <t xml:space="preserve">ILHAN YÖYEN </t>
  </si>
  <si>
    <t xml:space="preserve">IPEK KOYUNCU </t>
  </si>
  <si>
    <t xml:space="preserve">MUSTAFA KUZUOĞLU </t>
  </si>
  <si>
    <t xml:space="preserve">NECMİ ÇAKIR </t>
  </si>
  <si>
    <t xml:space="preserve">OSMAN ÖZYETGİN </t>
  </si>
  <si>
    <t xml:space="preserve">ÖMÜR CENKER </t>
  </si>
  <si>
    <t xml:space="preserve">SELAHATTİN IŞIK </t>
  </si>
  <si>
    <t xml:space="preserve">SEMİH KÜÇÜKBAĞ </t>
  </si>
  <si>
    <t xml:space="preserve">SERHAT BAHADIR SADAY </t>
  </si>
  <si>
    <t xml:space="preserve">UĞUR DEMET </t>
  </si>
  <si>
    <t>Pazartesi- Çarşamba</t>
  </si>
  <si>
    <t>12:30-13:30</t>
  </si>
  <si>
    <t>A binası</t>
  </si>
  <si>
    <t>1. Kat</t>
  </si>
  <si>
    <t>Perşembe</t>
  </si>
  <si>
    <t>3 ve 4. ders</t>
  </si>
  <si>
    <t>3. Kat</t>
  </si>
  <si>
    <t xml:space="preserve">Pazartesi </t>
  </si>
  <si>
    <t>12.00-13.30</t>
  </si>
  <si>
    <t xml:space="preserve">C Binası </t>
  </si>
  <si>
    <t>SALI</t>
  </si>
  <si>
    <t>12.30-14.00</t>
  </si>
  <si>
    <t>A BİNASI</t>
  </si>
  <si>
    <t>3. KAT</t>
  </si>
  <si>
    <t>PAZARTESİ</t>
  </si>
  <si>
    <t>11.30-12.30</t>
  </si>
  <si>
    <t>14.00-15.00</t>
  </si>
  <si>
    <t>11.00-13.00 saatler arası</t>
  </si>
  <si>
    <t>A BLOK KÜTÜPHANE</t>
  </si>
  <si>
    <t>GİRİŞ KAT</t>
  </si>
  <si>
    <t>12.00</t>
  </si>
  <si>
    <t>A BLOK</t>
  </si>
  <si>
    <t>ÇARŞAMBA</t>
  </si>
  <si>
    <t>5 VE 6 .DERS</t>
  </si>
  <si>
    <t>1. KAT</t>
  </si>
  <si>
    <t>11.15-11.55</t>
  </si>
  <si>
    <t>12.15-13.30</t>
  </si>
  <si>
    <t>C BLOK</t>
  </si>
  <si>
    <t>1. KAT ÖĞRETMENLER ODASI</t>
  </si>
  <si>
    <t>13.35-14.20</t>
  </si>
  <si>
    <t xml:space="preserve">11.00-12.55 </t>
  </si>
  <si>
    <t>10.00-17.00 ARASI</t>
  </si>
  <si>
    <t>PERŞEMBE-CUMA</t>
  </si>
  <si>
    <t>09.00-12.00</t>
  </si>
  <si>
    <t>KALIP ATÖLYESİ B  BLOK</t>
  </si>
  <si>
    <t>2. KAT</t>
  </si>
  <si>
    <t>CUMA</t>
  </si>
  <si>
    <t>13.00-13.30</t>
  </si>
  <si>
    <t>4. SAAT -11.05-11:45</t>
  </si>
  <si>
    <t>11.05-12.05</t>
  </si>
  <si>
    <t>3.KAT</t>
  </si>
  <si>
    <t>15.00-15.45</t>
  </si>
  <si>
    <t xml:space="preserve">C Blok </t>
  </si>
  <si>
    <t>1.KAT</t>
  </si>
  <si>
    <t>10.15-12.00</t>
  </si>
  <si>
    <t>2.KAT</t>
  </si>
  <si>
    <t>Çarşamba</t>
  </si>
  <si>
    <t>Çarşamba-PERŞEMBE</t>
  </si>
  <si>
    <t xml:space="preserve">3. Kat </t>
  </si>
  <si>
    <t>Perşembe - CUMA</t>
  </si>
  <si>
    <t>13.30-14:30 / 15:00-15:40</t>
  </si>
  <si>
    <t>12:00-13:00</t>
  </si>
  <si>
    <t>C BİNASI</t>
  </si>
  <si>
    <t>6. SAAT</t>
  </si>
  <si>
    <t>PERŞEMBE</t>
  </si>
  <si>
    <t>5 VE 6. DERS SAATLERİ</t>
  </si>
  <si>
    <t>2. KAT ÖĞRETMENLER ÖDASI</t>
  </si>
  <si>
    <t>10:40-11:30</t>
  </si>
  <si>
    <t>09:00-15:00</t>
  </si>
  <si>
    <t>MAKİNA FREZA ATÖLYESİ</t>
  </si>
  <si>
    <t>ATÖLYE</t>
  </si>
  <si>
    <t>13:35-14:20</t>
  </si>
  <si>
    <t xml:space="preserve">A binası </t>
  </si>
  <si>
    <t>11:30-13.45</t>
  </si>
  <si>
    <t>GİRİŞ VE 1. KAT</t>
  </si>
  <si>
    <t>13:45-14:20</t>
  </si>
  <si>
    <t>PAZARTESİ- SALI TAM GÜN</t>
  </si>
  <si>
    <t>TAM GÜN</t>
  </si>
  <si>
    <t>MAKİNA BİNASI</t>
  </si>
  <si>
    <t>4.KAT</t>
  </si>
  <si>
    <t>12:05-14:15</t>
  </si>
  <si>
    <t>1200-12:45 / 15:00-15:45</t>
  </si>
  <si>
    <t>10:15-16:00</t>
  </si>
  <si>
    <t>08:30-16:00</t>
  </si>
  <si>
    <t>13:00-14:00</t>
  </si>
  <si>
    <t xml:space="preserve">3.kat </t>
  </si>
  <si>
    <t>13:30-16:30</t>
  </si>
  <si>
    <t>11:15 -12:00</t>
  </si>
  <si>
    <t>13:30-14:20</t>
  </si>
  <si>
    <t>PERŞEMBE - CUMA</t>
  </si>
  <si>
    <t>MOBİLYA BÖLÜMÜ</t>
  </si>
  <si>
    <t>ATÖLYESİ</t>
  </si>
  <si>
    <t>11-12 ARASI</t>
  </si>
  <si>
    <t>A BINASI</t>
  </si>
  <si>
    <t>12:00-14:00</t>
  </si>
  <si>
    <t xml:space="preserve">Salı - perşembe </t>
  </si>
  <si>
    <t>PAZARTESİ-SALI</t>
  </si>
  <si>
    <t>11.00-15:00</t>
  </si>
  <si>
    <t>MAKİNE 2.KAT</t>
  </si>
  <si>
    <t>MAKİNA ATÖLYESİ</t>
  </si>
  <si>
    <t>14:30-15:30</t>
  </si>
  <si>
    <t>SALI-PERŞEMBE</t>
  </si>
  <si>
    <t>10:50-15:00</t>
  </si>
  <si>
    <t>MAKİNE ATÖLYESİ</t>
  </si>
  <si>
    <t>08:45-10:00</t>
  </si>
  <si>
    <t>14:00-15:00</t>
  </si>
  <si>
    <t>10:30-11:30</t>
  </si>
  <si>
    <t>14:20-15:05</t>
  </si>
  <si>
    <t>SALI-ÇARŞAMBA</t>
  </si>
  <si>
    <t>12:00-13:00 / 14:00-15:30</t>
  </si>
  <si>
    <t>11:30-14:30</t>
  </si>
  <si>
    <t>10:15-12:05</t>
  </si>
  <si>
    <t>3 VEYA 4. DERS SAATİ VE 13:35-14:20</t>
  </si>
  <si>
    <t xml:space="preserve">MAKİNE </t>
  </si>
  <si>
    <t>15:00-15:45</t>
  </si>
  <si>
    <t>1. KAT ÖĞRETMELER ODASI</t>
  </si>
  <si>
    <t>09:00-12:00</t>
  </si>
  <si>
    <t>ELEKTRİK BİNASI</t>
  </si>
  <si>
    <t>PAZARTESİ- ÇARŞAMBA</t>
  </si>
  <si>
    <t>D BLOK</t>
  </si>
  <si>
    <t>PAZARTESİ-SALI-PERŞEMBE</t>
  </si>
  <si>
    <t>PAZARTESİ-PERŞEMBE</t>
  </si>
  <si>
    <t>10:00-10:25 /11:40-12:05</t>
  </si>
  <si>
    <t>11:50-13:30</t>
  </si>
  <si>
    <t>1. KAT 102 NOLU ATÖLYE</t>
  </si>
  <si>
    <t xml:space="preserve">Perşembe </t>
  </si>
  <si>
    <t>11:30-12:00 ARASI</t>
  </si>
  <si>
    <t>END. BAKIM ONARIM ATÖLYESİ</t>
  </si>
  <si>
    <t>13:30-15:40</t>
  </si>
  <si>
    <t xml:space="preserve">ELEKTİRK BÖLÜMÜ </t>
  </si>
  <si>
    <t>3. KAT DAİRE 301</t>
  </si>
  <si>
    <t>ELEKTRİK BÖLÜMÜ</t>
  </si>
  <si>
    <t>BİLİŞİM ALANI</t>
  </si>
  <si>
    <t>13:50-14:10</t>
  </si>
  <si>
    <t>BİLİŞİM BÖLÜMÜ</t>
  </si>
  <si>
    <t>9.00-15.00</t>
  </si>
  <si>
    <t>BİLİŞİM BİNASI</t>
  </si>
  <si>
    <t xml:space="preserve">ÇARŞAMBA </t>
  </si>
  <si>
    <t>15.45-16.30</t>
  </si>
  <si>
    <t>GİRİŞ</t>
  </si>
  <si>
    <t>PAZARTESİ SALI PERŞEMBE</t>
  </si>
  <si>
    <t>SALI ÇARŞAMBA PERŞEMBE</t>
  </si>
  <si>
    <t>8.45-17.00</t>
  </si>
  <si>
    <t>YATED-İŞ MAKİNELERİ</t>
  </si>
  <si>
    <t>ŞEF ODASI</t>
  </si>
  <si>
    <t>10.00-12.30</t>
  </si>
  <si>
    <t>RAYLI BÖLÜMÜ</t>
  </si>
  <si>
    <t>RAYLI SİSTEMLER BÖLÜMÜ</t>
  </si>
  <si>
    <t>13.00-17.00</t>
  </si>
  <si>
    <t>RAYLI BİNASI</t>
  </si>
  <si>
    <t>GİRİŞ KATI</t>
  </si>
  <si>
    <t>8.45-11.15</t>
  </si>
  <si>
    <t>MOBİLYA ALANI</t>
  </si>
  <si>
    <t>8.45-10.25</t>
  </si>
  <si>
    <t>MOBİLYA ÖĞRETMENLER ODASI</t>
  </si>
  <si>
    <t>PTESİ, SALI, ÇARŞ, PERŞ</t>
  </si>
  <si>
    <t>MOBİLYA BİNASI</t>
  </si>
  <si>
    <t>10.00-10.25</t>
  </si>
  <si>
    <t>ZEMİN</t>
  </si>
  <si>
    <t>ÇARŞAMBA PERŞEMBE CUMA</t>
  </si>
  <si>
    <t>10.00-16.00</t>
  </si>
  <si>
    <t>BÖLÜM</t>
  </si>
  <si>
    <t>15.00-16.30</t>
  </si>
  <si>
    <t>METAL</t>
  </si>
  <si>
    <t>GİRİŞ KAT ÖĞRETMENLER ODASI</t>
  </si>
  <si>
    <t>PAZARTESİ PERŞEMBE CUMA</t>
  </si>
  <si>
    <t>13.30-14.00</t>
  </si>
  <si>
    <t>METAL BÖLÜMÜ</t>
  </si>
  <si>
    <t>Zemin kat</t>
  </si>
  <si>
    <t>ÇARŞAMBA-PERŞEMBE-CUMA</t>
  </si>
  <si>
    <t>KAT 1</t>
  </si>
  <si>
    <t>15:00-16:30</t>
  </si>
  <si>
    <t>OTOMASYON BÖLÜMÜ</t>
  </si>
  <si>
    <t xml:space="preserve">1.Kat </t>
  </si>
  <si>
    <t xml:space="preserve">Çarşamba </t>
  </si>
  <si>
    <t>11:00-15:00</t>
  </si>
  <si>
    <t>ÇARŞAMBA-PERŞEMBE</t>
  </si>
  <si>
    <t>Raylı sistemler bölümü</t>
  </si>
  <si>
    <t>12:35-13:30</t>
  </si>
  <si>
    <t>13:30-14:30</t>
  </si>
  <si>
    <t xml:space="preserve">Spor Salonu </t>
  </si>
  <si>
    <t>ÖĞRETMENLER ODASI SPOR SALONU</t>
  </si>
  <si>
    <t>12:05-13:35</t>
  </si>
  <si>
    <t>12:00-12:45</t>
  </si>
  <si>
    <t>1.KAT ÖĞRTEMENLER ODASI</t>
  </si>
  <si>
    <t>3 VEYA 4. SAAT DERSİ</t>
  </si>
  <si>
    <t>3. KAT ÖĞRETMENLER ODASI</t>
  </si>
  <si>
    <t>09:00-10:30</t>
  </si>
  <si>
    <t xml:space="preserve">1.KAT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</si>
</sst>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indexed="8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left" vertical="center"/>
    </xf>
    <xf numFmtId="0" fontId="8" fillId="9" borderId="1" xfId="0" applyFont="1" applyFill="1" applyBorder="1"/>
    <xf numFmtId="0" fontId="8" fillId="0" borderId="0" xfId="0" applyFont="1"/>
    <xf numFmtId="0" fontId="8" fillId="12" borderId="1" xfId="0" applyFont="1" applyFill="1" applyBorder="1"/>
    <xf numFmtId="0" fontId="8" fillId="11" borderId="1" xfId="0" applyFont="1" applyFill="1" applyBorder="1"/>
    <xf numFmtId="0" fontId="8" fillId="8" borderId="1" xfId="0" applyFont="1" applyFill="1" applyBorder="1"/>
    <xf numFmtId="0" fontId="8" fillId="10" borderId="1" xfId="0" applyFont="1" applyFill="1" applyBorder="1"/>
    <xf numFmtId="0" fontId="8" fillId="0" borderId="0" xfId="0" applyFont="1" applyBorder="1"/>
    <xf numFmtId="0" fontId="6" fillId="10" borderId="1" xfId="0" applyNumberFormat="1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8" fillId="3" borderId="1" xfId="0" applyFont="1" applyFill="1" applyBorder="1"/>
    <xf numFmtId="0" fontId="8" fillId="4" borderId="1" xfId="0" applyFont="1" applyFill="1" applyBorder="1"/>
    <xf numFmtId="0" fontId="7" fillId="4" borderId="1" xfId="1" applyFont="1" applyFill="1" applyBorder="1" applyAlignment="1">
      <alignment horizontal="left"/>
    </xf>
    <xf numFmtId="20" fontId="6" fillId="9" borderId="1" xfId="0" applyNumberFormat="1" applyFont="1" applyFill="1" applyBorder="1" applyAlignment="1">
      <alignment horizontal="center"/>
    </xf>
    <xf numFmtId="20" fontId="6" fillId="4" borderId="1" xfId="0" applyNumberFormat="1" applyFont="1" applyFill="1" applyBorder="1" applyAlignment="1">
      <alignment horizontal="center"/>
    </xf>
    <xf numFmtId="20" fontId="6" fillId="7" borderId="1" xfId="0" applyNumberFormat="1" applyFont="1" applyFill="1" applyBorder="1" applyAlignment="1">
      <alignment horizontal="center"/>
    </xf>
    <xf numFmtId="20" fontId="6" fillId="11" borderId="1" xfId="0" applyNumberFormat="1" applyFont="1" applyFill="1" applyBorder="1" applyAlignment="1">
      <alignment horizontal="center"/>
    </xf>
    <xf numFmtId="0" fontId="8" fillId="2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&#214;R&#220;&#350;ME%20%20(Yan&#305;tlar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Yanıtları 1"/>
    </sheetNames>
    <sheetDataSet>
      <sheetData sheetId="0" refreshError="1">
        <row r="1">
          <cell r="A1" t="str">
            <v>ADINIZ SOYADINIZ</v>
          </cell>
        </row>
        <row r="2">
          <cell r="A2" t="str">
            <v xml:space="preserve">ERCAN ERDAĞ </v>
          </cell>
          <cell r="B2" t="str">
            <v>Pazartesi</v>
          </cell>
          <cell r="C2" t="str">
            <v>13:30-14:20</v>
          </cell>
          <cell r="D2" t="str">
            <v xml:space="preserve">Raylı sistemler atölyesi </v>
          </cell>
          <cell r="E2">
            <v>1</v>
          </cell>
        </row>
        <row r="3">
          <cell r="A3" t="str">
            <v>MUHAMMET BOYDAK</v>
          </cell>
          <cell r="B3" t="str">
            <v>Amp10A Pazartesi Salı tam gün</v>
          </cell>
          <cell r="C3" t="str">
            <v>Amp9A-Amp9B-Amp9E çarşamba tam gün</v>
          </cell>
          <cell r="D3" t="str">
            <v>Makine Teknolojisi Allanı binası</v>
          </cell>
          <cell r="E3" t="str">
            <v>4. Kat</v>
          </cell>
        </row>
        <row r="4">
          <cell r="A4" t="str">
            <v xml:space="preserve">HASAN COSKUN </v>
          </cell>
          <cell r="B4" t="str">
            <v>Carsamba</v>
          </cell>
          <cell r="C4" t="str">
            <v>12,35. 13,30</v>
          </cell>
          <cell r="D4" t="str">
            <v>Abinasi</v>
          </cell>
          <cell r="E4" t="str">
            <v>1. Kat</v>
          </cell>
        </row>
        <row r="5">
          <cell r="A5" t="str">
            <v xml:space="preserve">MESUT BAYRAMALİ </v>
          </cell>
          <cell r="B5" t="str">
            <v>Carsamba</v>
          </cell>
          <cell r="C5" t="str">
            <v>13:35/14:15</v>
          </cell>
          <cell r="D5" t="str">
            <v>C blok</v>
          </cell>
          <cell r="E5" t="str">
            <v>Toplantı odasi</v>
          </cell>
        </row>
        <row r="6">
          <cell r="A6" t="str">
            <v>NURAY DOĞAN</v>
          </cell>
          <cell r="B6" t="str">
            <v>Carsamba</v>
          </cell>
          <cell r="C6" t="str">
            <v xml:space="preserve"> 11 55 12 45</v>
          </cell>
          <cell r="D6" t="str">
            <v>A</v>
          </cell>
          <cell r="E6">
            <v>3</v>
          </cell>
        </row>
        <row r="7">
          <cell r="A7" t="str">
            <v>MUSTAFA SİNAN DOLMA</v>
          </cell>
          <cell r="B7" t="str">
            <v xml:space="preserve">Carsamba,  persembe </v>
          </cell>
          <cell r="C7" t="str">
            <v>13:35 / 14:20</v>
          </cell>
          <cell r="D7" t="str">
            <v xml:space="preserve">Rayli sistemler </v>
          </cell>
          <cell r="E7" t="str">
            <v xml:space="preserve">1  kat </v>
          </cell>
        </row>
        <row r="8">
          <cell r="A8" t="str">
            <v xml:space="preserve">ZÜHAL ÖĞÜTGEN </v>
          </cell>
          <cell r="B8" t="str">
            <v>cÇarşamba</v>
          </cell>
          <cell r="C8" t="str">
            <v>9 30. 11 00</v>
          </cell>
          <cell r="D8" t="str">
            <v>A</v>
          </cell>
          <cell r="E8">
            <v>3</v>
          </cell>
        </row>
        <row r="9">
          <cell r="A9" t="str">
            <v>ALPER MURAT</v>
          </cell>
          <cell r="B9" t="str">
            <v>Cuma</v>
          </cell>
          <cell r="C9" t="str">
            <v>13.00-14-00</v>
          </cell>
          <cell r="D9" t="str">
            <v>Raylı sistemler bölümü</v>
          </cell>
          <cell r="E9" t="str">
            <v xml:space="preserve">Kat 1 </v>
          </cell>
        </row>
        <row r="10">
          <cell r="A10" t="str">
            <v xml:space="preserve">ERDOĞAN ÇEVİK </v>
          </cell>
          <cell r="B10" t="str">
            <v>Cuma</v>
          </cell>
          <cell r="C10" t="str">
            <v>9 ile 12 arası</v>
          </cell>
          <cell r="D10" t="str">
            <v>A blok</v>
          </cell>
          <cell r="E10" t="str">
            <v>2.kat kalıp bölümü</v>
          </cell>
        </row>
        <row r="11">
          <cell r="A11" t="str">
            <v xml:space="preserve">ESER ÇALIŞKAN </v>
          </cell>
          <cell r="B11" t="str">
            <v>Cuma</v>
          </cell>
          <cell r="C11" t="str">
            <v>8:45-12:00</v>
          </cell>
          <cell r="D11" t="str">
            <v>A binası bilişim teknolojisi alanı</v>
          </cell>
          <cell r="E11" t="str">
            <v xml:space="preserve">Giriş kat </v>
          </cell>
        </row>
        <row r="12">
          <cell r="A12" t="str">
            <v>FADİME ŞENCAN EKŞİ</v>
          </cell>
          <cell r="B12" t="str">
            <v>Cuma</v>
          </cell>
          <cell r="C12" t="str">
            <v>13.00-13.30</v>
          </cell>
          <cell r="D12" t="str">
            <v>A Blok</v>
          </cell>
          <cell r="E12" t="str">
            <v>3. Kat</v>
          </cell>
        </row>
        <row r="13">
          <cell r="A13" t="str">
            <v>FADİME ŞENCAN EKŞİ</v>
          </cell>
          <cell r="B13" t="str">
            <v>Cuma</v>
          </cell>
          <cell r="C13" t="str">
            <v>14.00-14.30</v>
          </cell>
          <cell r="D13" t="str">
            <v>A Blok</v>
          </cell>
          <cell r="E13" t="str">
            <v>3.Kat</v>
          </cell>
        </row>
        <row r="14">
          <cell r="A14" t="str">
            <v xml:space="preserve">FULYA BARUT </v>
          </cell>
          <cell r="B14" t="str">
            <v>Cuma</v>
          </cell>
          <cell r="C14" t="str">
            <v>11/ 14</v>
          </cell>
          <cell r="D14" t="str">
            <v>A binasi</v>
          </cell>
          <cell r="E14" t="str">
            <v>3.kat</v>
          </cell>
        </row>
        <row r="15">
          <cell r="A15" t="str">
            <v>FUNDA GEDİKOĞLU</v>
          </cell>
          <cell r="B15" t="str">
            <v>Cuma</v>
          </cell>
          <cell r="C15" t="str">
            <v>12.45_13.45</v>
          </cell>
          <cell r="D15" t="str">
            <v xml:space="preserve">C blok </v>
          </cell>
          <cell r="E15" t="str">
            <v>1. Kat</v>
          </cell>
        </row>
        <row r="16">
          <cell r="A16" t="str">
            <v>HACER CİHAN</v>
          </cell>
          <cell r="B16" t="str">
            <v>Cuma</v>
          </cell>
          <cell r="C16" t="str">
            <v>13.30-14.30</v>
          </cell>
          <cell r="D16" t="str">
            <v>C binası</v>
          </cell>
          <cell r="E16" t="str">
            <v>2.kat</v>
          </cell>
        </row>
        <row r="17">
          <cell r="A17" t="str">
            <v xml:space="preserve">HAMDİ HAYDAROĞLU </v>
          </cell>
          <cell r="B17" t="str">
            <v>Cuma</v>
          </cell>
          <cell r="C17" t="str">
            <v xml:space="preserve">11:00 - 12:30 </v>
          </cell>
          <cell r="D17" t="str">
            <v>Temel imalat işlemleri atölyesi</v>
          </cell>
          <cell r="E17" t="str">
            <v>Makine teknolojisi 2. Kat</v>
          </cell>
        </row>
        <row r="18">
          <cell r="A18" t="str">
            <v>HAMZA AKDOĞAN</v>
          </cell>
          <cell r="B18" t="str">
            <v>Cuma</v>
          </cell>
          <cell r="C18" t="str">
            <v>09.00 - 11.00</v>
          </cell>
          <cell r="D18" t="str">
            <v>Mobilya Alanı</v>
          </cell>
          <cell r="E18" t="str">
            <v>Öğretmenler odası</v>
          </cell>
        </row>
        <row r="19">
          <cell r="A19" t="str">
            <v>HAMZA AKDOĞAN</v>
          </cell>
          <cell r="B19" t="str">
            <v>Cuma</v>
          </cell>
          <cell r="C19" t="str">
            <v>8.45-11.15</v>
          </cell>
          <cell r="D19" t="str">
            <v>MOBilya Alanı</v>
          </cell>
          <cell r="E19" t="str">
            <v>Giriş Kat</v>
          </cell>
        </row>
        <row r="20">
          <cell r="A20" t="str">
            <v>HASİBE ÇIĞRIKCI</v>
          </cell>
          <cell r="B20" t="str">
            <v>Cuma</v>
          </cell>
          <cell r="C20" t="str">
            <v>Öğle arası ve 6.saat</v>
          </cell>
          <cell r="D20" t="str">
            <v xml:space="preserve">C binası </v>
          </cell>
          <cell r="E20" t="str">
            <v>1. Kat</v>
          </cell>
        </row>
        <row r="21">
          <cell r="A21" t="str">
            <v>HASİBE ÇIĞRIKCI</v>
          </cell>
          <cell r="B21" t="str">
            <v>Cuma</v>
          </cell>
          <cell r="C21" t="str">
            <v>Öğle arası ve 6. Saat</v>
          </cell>
          <cell r="D21" t="str">
            <v>C binası</v>
          </cell>
          <cell r="E21" t="str">
            <v>1. Kat</v>
          </cell>
        </row>
        <row r="22">
          <cell r="A22" t="str">
            <v>KÜBRA KÖSE</v>
          </cell>
          <cell r="B22" t="str">
            <v>Cuma</v>
          </cell>
          <cell r="C22" t="str">
            <v>11.30- 13.45</v>
          </cell>
          <cell r="D22" t="str">
            <v>C blok</v>
          </cell>
          <cell r="E22" t="str">
            <v>Giriş ve 1. Kat</v>
          </cell>
        </row>
        <row r="23">
          <cell r="A23" t="str">
            <v>LEYLA ÇEBİ</v>
          </cell>
          <cell r="B23" t="str">
            <v>Cuma</v>
          </cell>
          <cell r="C23" t="str">
            <v>13:45-14:20</v>
          </cell>
          <cell r="D23" t="str">
            <v>A binası</v>
          </cell>
          <cell r="E23" t="str">
            <v>3.kat</v>
          </cell>
        </row>
        <row r="24">
          <cell r="A24" t="str">
            <v>LEYLA ÇEBİ</v>
          </cell>
          <cell r="B24" t="str">
            <v>Cuma</v>
          </cell>
          <cell r="C24" t="str">
            <v>13:45-14:20</v>
          </cell>
          <cell r="D24" t="str">
            <v>A binası</v>
          </cell>
          <cell r="E24" t="str">
            <v>3.kat</v>
          </cell>
        </row>
        <row r="25">
          <cell r="A25" t="str">
            <v>LEYLA ÇEBİ</v>
          </cell>
          <cell r="B25" t="str">
            <v>Cuma</v>
          </cell>
          <cell r="C25" t="str">
            <v>13:45-14:20</v>
          </cell>
          <cell r="D25" t="str">
            <v>A binası</v>
          </cell>
          <cell r="E25" t="str">
            <v>3.kat</v>
          </cell>
        </row>
        <row r="26">
          <cell r="A26" t="str">
            <v>LEYLA ÇEBİ</v>
          </cell>
          <cell r="B26" t="str">
            <v>Cuma</v>
          </cell>
          <cell r="C26" t="str">
            <v>13:45-14:20</v>
          </cell>
          <cell r="D26" t="str">
            <v>Abinası</v>
          </cell>
          <cell r="E26" t="str">
            <v>3.kat</v>
          </cell>
        </row>
        <row r="27">
          <cell r="A27" t="str">
            <v>LEYLA ÇEBİ</v>
          </cell>
          <cell r="B27" t="str">
            <v>Cuma</v>
          </cell>
          <cell r="C27" t="str">
            <v>13:45-14:20</v>
          </cell>
          <cell r="D27" t="str">
            <v>A binası</v>
          </cell>
          <cell r="E27" t="str">
            <v>3.kat</v>
          </cell>
        </row>
        <row r="28">
          <cell r="A28" t="str">
            <v>LEYLA ÇENİ</v>
          </cell>
          <cell r="B28" t="str">
            <v>Cuma</v>
          </cell>
          <cell r="C28" t="str">
            <v>Öğle arası</v>
          </cell>
          <cell r="D28" t="str">
            <v>A binası</v>
          </cell>
          <cell r="E28" t="str">
            <v>3.kat</v>
          </cell>
        </row>
        <row r="29">
          <cell r="A29" t="str">
            <v>NESRİN OTARAN</v>
          </cell>
          <cell r="B29" t="str">
            <v>Cuma</v>
          </cell>
          <cell r="C29" t="str">
            <v>8.30 -16.00</v>
          </cell>
          <cell r="D29" t="str">
            <v>A</v>
          </cell>
          <cell r="E29" t="str">
            <v>3.kat</v>
          </cell>
        </row>
        <row r="30">
          <cell r="A30" t="str">
            <v xml:space="preserve">NİHAL GÜRSOY </v>
          </cell>
          <cell r="B30" t="str">
            <v>Cuma</v>
          </cell>
          <cell r="C30" t="str">
            <v xml:space="preserve">12.45 - 13.45 </v>
          </cell>
          <cell r="D30" t="str">
            <v xml:space="preserve">A Binasi </v>
          </cell>
          <cell r="E30" t="str">
            <v>3. Kat öğretmenler odası</v>
          </cell>
        </row>
        <row r="31">
          <cell r="A31" t="str">
            <v>NURAY DOĞAN</v>
          </cell>
          <cell r="B31" t="str">
            <v>Cuma</v>
          </cell>
          <cell r="C31" t="str">
            <v>14 35/16 30</v>
          </cell>
          <cell r="D31" t="str">
            <v>A binasi</v>
          </cell>
          <cell r="E31" t="str">
            <v>3 kat ogretmenler odasi</v>
          </cell>
        </row>
        <row r="32">
          <cell r="A32" t="str">
            <v>NURAY DOĞAN</v>
          </cell>
          <cell r="B32" t="str">
            <v>cuma</v>
          </cell>
          <cell r="C32" t="str">
            <v>15 /16 30</v>
          </cell>
          <cell r="D32" t="str">
            <v>A</v>
          </cell>
          <cell r="E32" t="str">
            <v>3 kat</v>
          </cell>
        </row>
        <row r="33">
          <cell r="A33" t="str">
            <v>NURHAN ERGÜLEN</v>
          </cell>
          <cell r="B33" t="str">
            <v>Cuma</v>
          </cell>
          <cell r="C33" t="str">
            <v>14.00-16.30</v>
          </cell>
          <cell r="D33" t="str">
            <v xml:space="preserve">A blok </v>
          </cell>
          <cell r="E33" t="str">
            <v>3.kat öğretmenler odası</v>
          </cell>
        </row>
        <row r="34">
          <cell r="A34" t="str">
            <v xml:space="preserve">NURHAN ERGÜLEN </v>
          </cell>
          <cell r="B34" t="str">
            <v>Cuma</v>
          </cell>
          <cell r="C34" t="str">
            <v>14.00,16.00</v>
          </cell>
          <cell r="D34" t="str">
            <v>A binası</v>
          </cell>
          <cell r="E34" t="str">
            <v>3.kar öğretmenler odası</v>
          </cell>
        </row>
        <row r="35">
          <cell r="A35" t="str">
            <v>ÖZLEM ŞENEL</v>
          </cell>
          <cell r="B35" t="str">
            <v>Cuma</v>
          </cell>
          <cell r="C35" t="str">
            <v>13-14</v>
          </cell>
          <cell r="D35" t="str">
            <v>C binası</v>
          </cell>
          <cell r="E35" t="str">
            <v>1. Kat</v>
          </cell>
        </row>
        <row r="36">
          <cell r="A36" t="str">
            <v>RUMEYSA ALBAYRAK</v>
          </cell>
          <cell r="B36" t="str">
            <v>Cuma</v>
          </cell>
          <cell r="C36" t="str">
            <v>14.30-15.30</v>
          </cell>
          <cell r="D36" t="str">
            <v>A binasi</v>
          </cell>
          <cell r="E36" t="str">
            <v>1. Kat</v>
          </cell>
        </row>
        <row r="37">
          <cell r="A37" t="str">
            <v xml:space="preserve">SELMA NAM </v>
          </cell>
          <cell r="B37" t="str">
            <v>CUMA</v>
          </cell>
          <cell r="C37" t="str">
            <v>11:05-11:55</v>
          </cell>
          <cell r="D37" t="str">
            <v>A BİNASI</v>
          </cell>
          <cell r="E37" t="str">
            <v>1.KAT  ÖGRETMENLER ODASI</v>
          </cell>
        </row>
        <row r="38">
          <cell r="A38" t="str">
            <v>SÜMEYYE ALBAYRAK</v>
          </cell>
          <cell r="B38" t="str">
            <v>Cuma</v>
          </cell>
          <cell r="C38" t="str">
            <v>14:20-15:05</v>
          </cell>
          <cell r="D38" t="str">
            <v>A Blok</v>
          </cell>
          <cell r="E38" t="str">
            <v>1.Kat</v>
          </cell>
        </row>
        <row r="39">
          <cell r="A39" t="str">
            <v>FİLİZ ALTUN ÇAM</v>
          </cell>
          <cell r="B39" t="str">
            <v xml:space="preserve">Cuma </v>
          </cell>
          <cell r="C39" t="str">
            <v>12.00/12.45</v>
          </cell>
          <cell r="D39" t="str">
            <v>A Binası</v>
          </cell>
          <cell r="E39" t="str">
            <v>3. Kat</v>
          </cell>
        </row>
        <row r="40">
          <cell r="A40" t="str">
            <v>YASEMİN AKTAŞ</v>
          </cell>
          <cell r="B40" t="str">
            <v xml:space="preserve">Cuma </v>
          </cell>
          <cell r="C40" t="str">
            <v>9:00-12:00</v>
          </cell>
          <cell r="D40" t="str">
            <v>A blok bilişim bölümü</v>
          </cell>
          <cell r="E40" t="str">
            <v>Giriş kat</v>
          </cell>
        </row>
        <row r="41">
          <cell r="A41" t="str">
            <v xml:space="preserve">ZEYNEP SERTER </v>
          </cell>
          <cell r="B41" t="str">
            <v xml:space="preserve">Cuma </v>
          </cell>
          <cell r="C41" t="str">
            <v>11.00-12.00 saatleri aralığında</v>
          </cell>
          <cell r="D41" t="str">
            <v>A Binası</v>
          </cell>
          <cell r="E41" t="str">
            <v xml:space="preserve">3.kat </v>
          </cell>
        </row>
        <row r="42">
          <cell r="A42" t="str">
            <v>ADEM KAN</v>
          </cell>
          <cell r="B42" t="str">
            <v>Çarşamba</v>
          </cell>
          <cell r="C42" t="str">
            <v>9:00-12:00</v>
          </cell>
          <cell r="D42" t="str">
            <v>Elektrik</v>
          </cell>
          <cell r="E42">
            <v>2</v>
          </cell>
        </row>
        <row r="43">
          <cell r="A43" t="str">
            <v>BANU ESRA OLGUNOGLU</v>
          </cell>
          <cell r="B43" t="str">
            <v>Çarşamba</v>
          </cell>
          <cell r="C43" t="str">
            <v>15:45-16:30</v>
          </cell>
          <cell r="D43" t="str">
            <v>A blok 302 nolu bölüm sınıfı</v>
          </cell>
          <cell r="E43" t="str">
            <v>Giriş kat</v>
          </cell>
        </row>
        <row r="44">
          <cell r="A44" t="str">
            <v>BANU ESRA OLGUNOĞLU</v>
          </cell>
          <cell r="B44" t="str">
            <v>Çarşamba</v>
          </cell>
          <cell r="C44" t="str">
            <v>15:45-16:30</v>
          </cell>
          <cell r="D44" t="str">
            <v>B Binası bilişim bölüm</v>
          </cell>
          <cell r="E44" t="str">
            <v>B binasi giriş kat</v>
          </cell>
        </row>
        <row r="45">
          <cell r="A45" t="str">
            <v>CENK ÇETİN</v>
          </cell>
          <cell r="B45" t="str">
            <v>Çarşamba</v>
          </cell>
          <cell r="C45" t="str">
            <v>5.,6. ders saatleri</v>
          </cell>
          <cell r="D45" t="str">
            <v>A binası</v>
          </cell>
          <cell r="E45" t="str">
            <v>1. kat</v>
          </cell>
        </row>
        <row r="46">
          <cell r="A46" t="str">
            <v>DERYA TANYOLAÇ</v>
          </cell>
          <cell r="B46" t="str">
            <v>Çarşamba</v>
          </cell>
          <cell r="C46" t="str">
            <v>13;35 /14:20</v>
          </cell>
          <cell r="D46" t="str">
            <v>A blok</v>
          </cell>
          <cell r="E46" t="str">
            <v xml:space="preserve">3 kat </v>
          </cell>
        </row>
        <row r="47">
          <cell r="A47" t="str">
            <v>GÜLSÜM TABAK İSA</v>
          </cell>
          <cell r="B47" t="str">
            <v>Çarşamba</v>
          </cell>
          <cell r="C47" t="str">
            <v>Çarşamba dokuz 10:30 Perşembe öğle tatilinde</v>
          </cell>
          <cell r="D47" t="str">
            <v>A blok</v>
          </cell>
          <cell r="E47" t="str">
            <v>3. Kat</v>
          </cell>
        </row>
        <row r="48">
          <cell r="A48" t="str">
            <v xml:space="preserve">GÜLTEKİN ÖZKAN </v>
          </cell>
          <cell r="B48" t="str">
            <v>Çarşamba</v>
          </cell>
          <cell r="C48" t="str">
            <v>12:00_14:00 ve/veya 16:30_17:00</v>
          </cell>
          <cell r="D48" t="str">
            <v>B blok 4.kat</v>
          </cell>
          <cell r="E48">
            <v>4</v>
          </cell>
        </row>
        <row r="49">
          <cell r="A49" t="str">
            <v>KAYA YILMAZ</v>
          </cell>
          <cell r="B49" t="str">
            <v>Çarşamba</v>
          </cell>
          <cell r="C49" t="str">
            <v>08:45 - 10:25</v>
          </cell>
          <cell r="D49" t="str">
            <v>Mobilya bölüm binası, öğretmen odası</v>
          </cell>
          <cell r="E49">
            <v>1</v>
          </cell>
        </row>
        <row r="50">
          <cell r="A50" t="str">
            <v>MİNE AKIŞ</v>
          </cell>
          <cell r="B50" t="str">
            <v>Çarşamba</v>
          </cell>
          <cell r="C50" t="str">
            <v>12.30 - 15.45</v>
          </cell>
          <cell r="D50" t="str">
            <v>B blok</v>
          </cell>
          <cell r="E50" t="str">
            <v>1. Kat öğretmenler odası</v>
          </cell>
        </row>
        <row r="51">
          <cell r="A51" t="str">
            <v xml:space="preserve">ÖMÜR CENKER </v>
          </cell>
          <cell r="B51" t="str">
            <v>Çarşamba</v>
          </cell>
          <cell r="C51" t="str">
            <v>13.30 15.00</v>
          </cell>
          <cell r="D51" t="str">
            <v xml:space="preserve">D Binası Elektrik Elektronik Teknolojisi </v>
          </cell>
          <cell r="E51" t="str">
            <v>Bodrum kat</v>
          </cell>
        </row>
        <row r="52">
          <cell r="A52" t="str">
            <v>SEVAL GÖKTAŞ</v>
          </cell>
          <cell r="B52" t="str">
            <v>Çarşamba</v>
          </cell>
          <cell r="C52" t="str">
            <v>12.05-13.35</v>
          </cell>
          <cell r="D52" t="str">
            <v>A binası</v>
          </cell>
          <cell r="E52" t="str">
            <v>3.kat</v>
          </cell>
        </row>
        <row r="53">
          <cell r="A53" t="str">
            <v>SEVAL GÖKTAŞ</v>
          </cell>
          <cell r="B53" t="str">
            <v>Çarşamba</v>
          </cell>
          <cell r="C53" t="str">
            <v>12.05 -13.30</v>
          </cell>
          <cell r="D53" t="str">
            <v xml:space="preserve">A Binası </v>
          </cell>
          <cell r="E53" t="str">
            <v>3.kat öğretmenler odası</v>
          </cell>
        </row>
        <row r="54">
          <cell r="A54" t="str">
            <v>VOLKAN BİNİCİ</v>
          </cell>
          <cell r="B54" t="str">
            <v>Çarşamba</v>
          </cell>
          <cell r="C54" t="str">
            <v>08.45 - 16.00</v>
          </cell>
          <cell r="D54" t="str">
            <v xml:space="preserve">Metal Teknolojisi Alanı Toplantı Odası </v>
          </cell>
          <cell r="E54" t="str">
            <v>Kat:0</v>
          </cell>
        </row>
        <row r="55">
          <cell r="A55" t="str">
            <v>YAĞMUR DEMİREL</v>
          </cell>
          <cell r="B55" t="str">
            <v>Çarşamba</v>
          </cell>
          <cell r="C55" t="str">
            <v>11.00 -15.00</v>
          </cell>
          <cell r="D55" t="str">
            <v>Endüstriyel otomasyon teknolojileri alanı</v>
          </cell>
          <cell r="E55" t="str">
            <v>1. Kat</v>
          </cell>
        </row>
        <row r="56">
          <cell r="A56" t="str">
            <v xml:space="preserve">ABDÜLLATİF AYLA </v>
          </cell>
          <cell r="B56" t="str">
            <v xml:space="preserve">Çarşamba </v>
          </cell>
          <cell r="C56" t="str">
            <v>14 30 -15 20</v>
          </cell>
          <cell r="D56" t="str">
            <v xml:space="preserve">C binası </v>
          </cell>
          <cell r="E56" t="str">
            <v xml:space="preserve">Giriş </v>
          </cell>
        </row>
        <row r="57">
          <cell r="A57" t="str">
            <v>ÇAĞLAR KANDEMİR</v>
          </cell>
          <cell r="B57" t="str">
            <v xml:space="preserve">Çarşamba </v>
          </cell>
          <cell r="C57" t="str">
            <v>11:15 -11:55</v>
          </cell>
          <cell r="D57" t="str">
            <v xml:space="preserve">A binası </v>
          </cell>
          <cell r="E57" t="str">
            <v xml:space="preserve">3.kat </v>
          </cell>
        </row>
        <row r="58">
          <cell r="A58" t="str">
            <v>ÇAĞLAR KANDEMİR</v>
          </cell>
          <cell r="B58" t="str">
            <v xml:space="preserve">Çarşamba </v>
          </cell>
          <cell r="C58" t="str">
            <v>11.15– 11:55</v>
          </cell>
          <cell r="D58" t="str">
            <v>A blok</v>
          </cell>
          <cell r="E58" t="str">
            <v>3. Kat</v>
          </cell>
        </row>
        <row r="59">
          <cell r="A59" t="str">
            <v xml:space="preserve">DUYGU TÜRKCAN </v>
          </cell>
          <cell r="B59" t="str">
            <v xml:space="preserve">Çarşamba </v>
          </cell>
          <cell r="C59" t="str">
            <v>13.30-14.20</v>
          </cell>
          <cell r="D59" t="str">
            <v>Endüstriyel Otomasyon Teknolojileri Bölumu</v>
          </cell>
          <cell r="E59" t="str">
            <v xml:space="preserve">1.Kat Ögretmenler Odası </v>
          </cell>
        </row>
        <row r="60">
          <cell r="A60" t="str">
            <v>FULYA BARUT</v>
          </cell>
          <cell r="B60" t="str">
            <v xml:space="preserve">Çarşamba </v>
          </cell>
          <cell r="C60" t="str">
            <v>13.40</v>
          </cell>
          <cell r="D60" t="str">
            <v>A</v>
          </cell>
          <cell r="E60" t="str">
            <v>3 kat ogr.odasi</v>
          </cell>
        </row>
        <row r="61">
          <cell r="A61" t="str">
            <v xml:space="preserve">GÜLBAHAR FETTAHOĞLU </v>
          </cell>
          <cell r="B61" t="str">
            <v xml:space="preserve">Çarşamba </v>
          </cell>
          <cell r="C61" t="str">
            <v xml:space="preserve">12.55 ile 13.35 arası </v>
          </cell>
          <cell r="D61" t="str">
            <v xml:space="preserve">Raylı sistemler bölüm </v>
          </cell>
          <cell r="E61" t="str">
            <v>1. Kat</v>
          </cell>
        </row>
        <row r="62">
          <cell r="A62" t="str">
            <v>HACI MEHMET ALTUNTAŞ</v>
          </cell>
          <cell r="B62" t="str">
            <v xml:space="preserve">Çarşamba </v>
          </cell>
          <cell r="C62" t="str">
            <v>12 :00-13:00</v>
          </cell>
          <cell r="D62" t="str">
            <v xml:space="preserve">C binasi </v>
          </cell>
          <cell r="E62" t="str">
            <v xml:space="preserve">1.kat </v>
          </cell>
        </row>
        <row r="63">
          <cell r="A63" t="str">
            <v xml:space="preserve">LEVENT AKAY </v>
          </cell>
          <cell r="B63" t="str">
            <v xml:space="preserve">Çarşamba </v>
          </cell>
          <cell r="C63" t="str">
            <v>10.25 12.05</v>
          </cell>
          <cell r="D63" t="str">
            <v>C binası</v>
          </cell>
          <cell r="E63" t="str">
            <v xml:space="preserve">Giriş kat toplam salonu </v>
          </cell>
        </row>
        <row r="64">
          <cell r="A64" t="str">
            <v xml:space="preserve">RUHSAR TEKİN </v>
          </cell>
          <cell r="B64" t="str">
            <v xml:space="preserve">Çarşamba </v>
          </cell>
          <cell r="C64" t="str">
            <v>12:00/13:30</v>
          </cell>
          <cell r="D64" t="str">
            <v xml:space="preserve">A binası </v>
          </cell>
          <cell r="E64" t="str">
            <v>3.kat</v>
          </cell>
        </row>
        <row r="65">
          <cell r="A65" t="str">
            <v xml:space="preserve">ŞAHİNE ÖZÇAKIR </v>
          </cell>
          <cell r="B65" t="str">
            <v xml:space="preserve">ÇARŞAMBA </v>
          </cell>
          <cell r="C65" t="str">
            <v>12:00 - 16:00</v>
          </cell>
          <cell r="D65" t="str">
            <v>A Blok Bilişim Alanı</v>
          </cell>
          <cell r="E65" t="str">
            <v>Giriş katı</v>
          </cell>
        </row>
        <row r="66">
          <cell r="A66" t="str">
            <v xml:space="preserve">ŞENNUR TUNÇER </v>
          </cell>
          <cell r="B66" t="str">
            <v xml:space="preserve">Çarşamba </v>
          </cell>
          <cell r="C66" t="str">
            <v>14:00 - 15:30</v>
          </cell>
          <cell r="D66" t="str">
            <v xml:space="preserve">C binası </v>
          </cell>
          <cell r="E66" t="str">
            <v>C binası 1.kat</v>
          </cell>
        </row>
        <row r="67">
          <cell r="A67" t="str">
            <v xml:space="preserve">TİMURAY ŞAHİN </v>
          </cell>
          <cell r="B67" t="str">
            <v xml:space="preserve">Çarşamba </v>
          </cell>
          <cell r="C67" t="str">
            <v>08:40 / 10:00 ve 15:30 / 17:00</v>
          </cell>
          <cell r="D67" t="str">
            <v>D blok  (Elektrik Elektronik Binası)</v>
          </cell>
          <cell r="E67" t="str">
            <v>D -303 ( 3.kat )</v>
          </cell>
        </row>
        <row r="68">
          <cell r="A68" t="str">
            <v xml:space="preserve">UĞUR DEMET </v>
          </cell>
          <cell r="B68" t="str">
            <v xml:space="preserve">Çarşamba </v>
          </cell>
          <cell r="C68" t="str">
            <v>12:30/13:30</v>
          </cell>
          <cell r="D68" t="str">
            <v>Elektrik/Elektronik Bölümü Öğretmenler Odası</v>
          </cell>
          <cell r="E68" t="str">
            <v>2.Kat</v>
          </cell>
        </row>
        <row r="69">
          <cell r="A69" t="str">
            <v>ÜMMET AKTAN</v>
          </cell>
          <cell r="B69" t="str">
            <v xml:space="preserve">Çarşamba </v>
          </cell>
          <cell r="C69" t="str">
            <v>13 30.  14 20  arası.</v>
          </cell>
          <cell r="D69" t="str">
            <v xml:space="preserve">Elektrik Elektronik Tek. Alanı  Tesisat atölyesi </v>
          </cell>
          <cell r="E69" t="str">
            <v xml:space="preserve">Elektik Elektronik Tek. Alanı Giriş katı </v>
          </cell>
        </row>
        <row r="70">
          <cell r="A70" t="str">
            <v>ÜMMET AKTAN</v>
          </cell>
          <cell r="B70" t="str">
            <v xml:space="preserve">Çarşamba </v>
          </cell>
          <cell r="C70" t="str">
            <v>13 35. 14 10</v>
          </cell>
          <cell r="D70" t="str">
            <v>Elektrik elektronik tek. Alani</v>
          </cell>
          <cell r="E70" t="str">
            <v>Tesisat dali</v>
          </cell>
        </row>
        <row r="71">
          <cell r="A71" t="str">
            <v>ÜMMET AKTAN</v>
          </cell>
          <cell r="B71" t="str">
            <v xml:space="preserve">Çarşamba </v>
          </cell>
          <cell r="C71" t="str">
            <v>13_40  14_20 arasi</v>
          </cell>
          <cell r="D71" t="str">
            <v>Elektrik Elektronik tek.Alani</v>
          </cell>
          <cell r="E71" t="str">
            <v xml:space="preserve">Tesisat Dalı </v>
          </cell>
        </row>
        <row r="72">
          <cell r="A72" t="str">
            <v xml:space="preserve">YASEMİN ANIL ÇALIŞKAN </v>
          </cell>
          <cell r="B72" t="str">
            <v xml:space="preserve">Çarşamba </v>
          </cell>
          <cell r="C72" t="str">
            <v>3. Veya 4. Ders saati</v>
          </cell>
          <cell r="D72" t="str">
            <v xml:space="preserve">Ablok </v>
          </cell>
          <cell r="E72" t="str">
            <v xml:space="preserve">3.kat öğretmenler odası </v>
          </cell>
        </row>
        <row r="73">
          <cell r="A73" t="str">
            <v xml:space="preserve">ENGİN ÖZBEK </v>
          </cell>
          <cell r="B73" t="str">
            <v xml:space="preserve">ÇARŞAMBA - PERŞEMBE </v>
          </cell>
          <cell r="C73" t="str">
            <v>11:00-13:30 / 14:30-15:30</v>
          </cell>
          <cell r="D73" t="str">
            <v>MAKİNA TEKNOLOJİSİ ALANI CNC DALI</v>
          </cell>
          <cell r="E73" t="str">
            <v>2.KAT</v>
          </cell>
        </row>
        <row r="74">
          <cell r="A74" t="str">
            <v>SEVDA YÜZGEÇ</v>
          </cell>
          <cell r="B74" t="str">
            <v xml:space="preserve">Çarşamba cuma </v>
          </cell>
          <cell r="C74" t="str">
            <v xml:space="preserve">12 00 13 30 </v>
          </cell>
          <cell r="D74" t="str">
            <v xml:space="preserve">A ve C </v>
          </cell>
          <cell r="E74" t="str">
            <v xml:space="preserve">1. Kat. </v>
          </cell>
        </row>
        <row r="75">
          <cell r="A75" t="str">
            <v>EMRE TANIR</v>
          </cell>
          <cell r="B75" t="str">
            <v>Çarşamba Cuma öğle arası</v>
          </cell>
          <cell r="C75" t="str">
            <v>13.20-14:20</v>
          </cell>
          <cell r="D75" t="str">
            <v>Elektrik</v>
          </cell>
          <cell r="E75">
            <v>3</v>
          </cell>
        </row>
        <row r="76">
          <cell r="A76" t="str">
            <v>NECATİ KARAKUZU</v>
          </cell>
          <cell r="B76" t="str">
            <v>Çarşamba Perşembe Cuma</v>
          </cell>
          <cell r="C76" t="str">
            <v>Tam gün</v>
          </cell>
          <cell r="D76" t="str">
            <v>Metal teknolojisi</v>
          </cell>
          <cell r="E76" t="str">
            <v>Kat -1</v>
          </cell>
        </row>
        <row r="77">
          <cell r="A77" t="str">
            <v xml:space="preserve">EMRE TANIR </v>
          </cell>
          <cell r="B77" t="str">
            <v xml:space="preserve">Çarşamba ve cuma öğle arası </v>
          </cell>
          <cell r="C77" t="str">
            <v>Öğle arası</v>
          </cell>
          <cell r="D77" t="str">
            <v>Elektrik elektronik</v>
          </cell>
          <cell r="E77" t="str">
            <v>3. Kat</v>
          </cell>
        </row>
        <row r="78">
          <cell r="A78" t="str">
            <v>ENBİYA UĞUR</v>
          </cell>
          <cell r="B78" t="str">
            <v>Çarşamba-Perşembe-cuma</v>
          </cell>
          <cell r="C78" t="str">
            <v>10:00-16:00</v>
          </cell>
          <cell r="D78" t="str">
            <v>Bölüm-Strlye</v>
          </cell>
          <cell r="E78" t="str">
            <v>Atelye</v>
          </cell>
        </row>
        <row r="79">
          <cell r="A79" t="str">
            <v xml:space="preserve">KEREM KÜÇÜK </v>
          </cell>
          <cell r="B79" t="str">
            <v xml:space="preserve">P.tesi,salı, Çarşamba </v>
          </cell>
          <cell r="C79" t="str">
            <v>10.00-16.00</v>
          </cell>
          <cell r="D79" t="str">
            <v xml:space="preserve">Raylı sistemler teknolojisi binası </v>
          </cell>
          <cell r="E79">
            <v>2</v>
          </cell>
        </row>
        <row r="80">
          <cell r="A80" t="str">
            <v>AYLA AYTAÇ ERGÜRTUNA</v>
          </cell>
          <cell r="B80" t="str">
            <v>PAZARTESİ</v>
          </cell>
          <cell r="C80" t="str">
            <v>12.00-13.30</v>
          </cell>
          <cell r="D80" t="str">
            <v>C BİNASI</v>
          </cell>
          <cell r="E80" t="str">
            <v>1.KAT</v>
          </cell>
        </row>
        <row r="81">
          <cell r="A81" t="str">
            <v>AYLA AYTAÇ ERGÜRTUNA</v>
          </cell>
          <cell r="B81" t="str">
            <v>Pazartesi</v>
          </cell>
          <cell r="C81" t="str">
            <v>12.00- 13.30 ( 6 ve 7.saat)</v>
          </cell>
          <cell r="D81" t="str">
            <v>C binası</v>
          </cell>
          <cell r="E81" t="str">
            <v>1.kat</v>
          </cell>
        </row>
        <row r="82">
          <cell r="A82" t="str">
            <v>BAŞAK BİLGİN KARA</v>
          </cell>
          <cell r="B82" t="str">
            <v>Pazartesi</v>
          </cell>
          <cell r="C82" t="str">
            <v>13.30-14.30</v>
          </cell>
          <cell r="D82" t="str">
            <v xml:space="preserve">Spor salonu </v>
          </cell>
          <cell r="E82" t="str">
            <v>Spor salonu ogretmenler odasi</v>
          </cell>
        </row>
        <row r="83">
          <cell r="A83" t="str">
            <v>ELİF SEÇİL ÖZDEMİR</v>
          </cell>
          <cell r="B83" t="str">
            <v>Pazartesi</v>
          </cell>
          <cell r="C83" t="str">
            <v>11.05-12.55</v>
          </cell>
          <cell r="D83" t="str">
            <v>A</v>
          </cell>
          <cell r="E83" t="str">
            <v>3.kat</v>
          </cell>
        </row>
        <row r="84">
          <cell r="A84" t="str">
            <v>ELİF SEÇİL ÖZDEMİR</v>
          </cell>
          <cell r="B84" t="str">
            <v>Pazartesi</v>
          </cell>
          <cell r="C84" t="str">
            <v>11.05-13.35 ile 15.00 16.00 arası</v>
          </cell>
          <cell r="D84" t="str">
            <v>A</v>
          </cell>
          <cell r="E84">
            <v>3</v>
          </cell>
        </row>
        <row r="85">
          <cell r="A85" t="str">
            <v>EMRE SAYAR</v>
          </cell>
          <cell r="B85" t="str">
            <v>PAZARTESİ</v>
          </cell>
          <cell r="C85" t="str">
            <v>12.05-12.45</v>
          </cell>
          <cell r="D85" t="str">
            <v>B BLOK ÖĞRETMENLER ODASI</v>
          </cell>
          <cell r="E85" t="str">
            <v>1. KAT</v>
          </cell>
        </row>
        <row r="86">
          <cell r="A86" t="str">
            <v xml:space="preserve">ENGİN ERAYATA </v>
          </cell>
          <cell r="B86" t="str">
            <v>Pazartesi</v>
          </cell>
          <cell r="C86" t="str">
            <v>8.00 16.00</v>
          </cell>
          <cell r="D86" t="str">
            <v xml:space="preserve">Makine bölümü </v>
          </cell>
          <cell r="E86" t="str">
            <v>0.kat</v>
          </cell>
        </row>
        <row r="87">
          <cell r="A87" t="str">
            <v>FATMAGÜL ASARKAYA</v>
          </cell>
          <cell r="B87" t="str">
            <v>Pazartesi</v>
          </cell>
          <cell r="C87" t="str">
            <v>10:15–12:00</v>
          </cell>
          <cell r="D87" t="str">
            <v xml:space="preserve">C </v>
          </cell>
          <cell r="E87" t="str">
            <v>2. Kat</v>
          </cell>
        </row>
        <row r="88">
          <cell r="A88" t="str">
            <v>HİDAYET ÇİFTCİ</v>
          </cell>
          <cell r="B88" t="str">
            <v>Pazartesi</v>
          </cell>
          <cell r="C88" t="str">
            <v>13:50 - 14:10</v>
          </cell>
          <cell r="D88" t="str">
            <v>A binası - BT Alanı, Veli görüşme bölgesi</v>
          </cell>
          <cell r="E88" t="str">
            <v>Zemin</v>
          </cell>
        </row>
        <row r="89">
          <cell r="A89" t="str">
            <v>İSHAK KARAKILIÇ</v>
          </cell>
          <cell r="B89" t="str">
            <v>Pazartesi</v>
          </cell>
          <cell r="C89" t="str">
            <v>13.35-14.20</v>
          </cell>
          <cell r="D89" t="str">
            <v>A Blok</v>
          </cell>
          <cell r="E89" t="str">
            <v>3. Kat</v>
          </cell>
        </row>
        <row r="90">
          <cell r="A90" t="str">
            <v>KÜBRA GÜL</v>
          </cell>
          <cell r="B90" t="str">
            <v>Pazartesi</v>
          </cell>
          <cell r="C90" t="str">
            <v>13.35-14.20</v>
          </cell>
          <cell r="D90" t="str">
            <v>A blok</v>
          </cell>
          <cell r="E90" t="str">
            <v>2.kat</v>
          </cell>
        </row>
        <row r="91">
          <cell r="A91" t="str">
            <v>KÜBRA GÜL</v>
          </cell>
          <cell r="B91" t="str">
            <v>Pazartesi</v>
          </cell>
          <cell r="C91" t="str">
            <v>13.35 - 14.15</v>
          </cell>
          <cell r="D91" t="str">
            <v>A - B Blok</v>
          </cell>
          <cell r="E91" t="str">
            <v>2 veya 3. Kat</v>
          </cell>
        </row>
        <row r="92">
          <cell r="A92" t="str">
            <v xml:space="preserve">MUSTAFA KUZUOĞLU </v>
          </cell>
          <cell r="B92" t="str">
            <v>Pazartesi</v>
          </cell>
          <cell r="C92" t="str">
            <v>9-12</v>
          </cell>
          <cell r="D92" t="str">
            <v>Elektrik</v>
          </cell>
          <cell r="E92">
            <v>2</v>
          </cell>
        </row>
        <row r="93">
          <cell r="A93" t="str">
            <v>MUSTAFA SİNAN DOLMA</v>
          </cell>
          <cell r="B93" t="str">
            <v>Pazartesi</v>
          </cell>
          <cell r="C93" t="str">
            <v>13:00 / 17:00</v>
          </cell>
          <cell r="D93" t="str">
            <v>Rayli sistemler bolum binasi</v>
          </cell>
          <cell r="E93" t="str">
            <v>1.kat</v>
          </cell>
        </row>
        <row r="94">
          <cell r="A94" t="str">
            <v>NURAY ÇALGICI</v>
          </cell>
          <cell r="B94" t="str">
            <v>Pazartesi</v>
          </cell>
          <cell r="C94" t="str">
            <v>13:30 /16:30</v>
          </cell>
          <cell r="D94" t="str">
            <v>A binası</v>
          </cell>
          <cell r="E94" t="str">
            <v xml:space="preserve">3 kat </v>
          </cell>
        </row>
        <row r="95">
          <cell r="A95" t="str">
            <v>OSMAN ÖZYETGİN</v>
          </cell>
          <cell r="B95" t="str">
            <v>Pazartesi</v>
          </cell>
          <cell r="C95" t="str">
            <v>13:30-15:40</v>
          </cell>
          <cell r="D95" t="str">
            <v xml:space="preserve">Elektrik-Elektronik Bölümü </v>
          </cell>
          <cell r="E95" t="str">
            <v>3. Kat D:301</v>
          </cell>
        </row>
        <row r="96">
          <cell r="A96" t="str">
            <v>SAİD YAYLA</v>
          </cell>
          <cell r="B96" t="str">
            <v>PAZARTESİ</v>
          </cell>
          <cell r="C96" t="str">
            <v>15:00-16:00</v>
          </cell>
          <cell r="D96" t="str">
            <v>Otomasyon Bölüm Binası</v>
          </cell>
          <cell r="E96">
            <v>2</v>
          </cell>
        </row>
        <row r="97">
          <cell r="A97" t="str">
            <v>SEDAT AKBAŞ</v>
          </cell>
          <cell r="B97" t="str">
            <v>Pazartesi</v>
          </cell>
          <cell r="C97" t="str">
            <v>13:35-14:20</v>
          </cell>
          <cell r="D97" t="str">
            <v>A blok</v>
          </cell>
          <cell r="E97" t="str">
            <v>3.kat</v>
          </cell>
        </row>
        <row r="98">
          <cell r="A98" t="str">
            <v>SELAMİ YÜCE</v>
          </cell>
          <cell r="B98" t="str">
            <v>Pazartesi</v>
          </cell>
          <cell r="C98" t="str">
            <v>11.50-13 30</v>
          </cell>
          <cell r="D98" t="str">
            <v>Elektrik Elektronik Binası</v>
          </cell>
          <cell r="E98" t="str">
            <v>1.kat 102 nolu atölye</v>
          </cell>
        </row>
        <row r="99">
          <cell r="A99" t="str">
            <v>SELAMİ YÜCE</v>
          </cell>
          <cell r="B99" t="str">
            <v>Pazartesi</v>
          </cell>
          <cell r="C99" t="str">
            <v>11.40-13.30</v>
          </cell>
          <cell r="D99" t="str">
            <v>Elekrtrik Elektronik Teknolojisi Asansör Atölyesi</v>
          </cell>
          <cell r="E99" t="str">
            <v>1.kat 102</v>
          </cell>
        </row>
        <row r="100">
          <cell r="A100" t="str">
            <v>SEVGİ BOYDAK</v>
          </cell>
          <cell r="B100" t="str">
            <v>Pazartesi</v>
          </cell>
          <cell r="C100" t="str">
            <v>9:00_15:00</v>
          </cell>
          <cell r="D100" t="str">
            <v>Bilişim Alani</v>
          </cell>
          <cell r="E100" t="str">
            <v>Giris</v>
          </cell>
        </row>
        <row r="101">
          <cell r="A101" t="str">
            <v>SİBEL ERİM</v>
          </cell>
          <cell r="B101" t="str">
            <v>Pazartesi</v>
          </cell>
          <cell r="C101" t="str">
            <v>13:00</v>
          </cell>
          <cell r="D101" t="str">
            <v xml:space="preserve">A blok </v>
          </cell>
          <cell r="E101" t="str">
            <v>3.kat</v>
          </cell>
        </row>
        <row r="102">
          <cell r="A102" t="str">
            <v>SUNA ARAZ</v>
          </cell>
          <cell r="B102" t="str">
            <v>Pazartesi</v>
          </cell>
          <cell r="C102" t="str">
            <v>10.30-11.30</v>
          </cell>
          <cell r="D102" t="str">
            <v>C binası</v>
          </cell>
          <cell r="E102" t="str">
            <v>1. Kat</v>
          </cell>
        </row>
        <row r="103">
          <cell r="A103" t="str">
            <v>TAYFUM CENK YAPAR</v>
          </cell>
          <cell r="B103" t="str">
            <v>Pazartesi</v>
          </cell>
          <cell r="C103" t="str">
            <v>11:30 - 14:30</v>
          </cell>
          <cell r="D103" t="str">
            <v xml:space="preserve">C blok </v>
          </cell>
          <cell r="E103" t="str">
            <v>Giriş kat</v>
          </cell>
        </row>
        <row r="104">
          <cell r="A104" t="str">
            <v>YELİZ ORTABURUN</v>
          </cell>
          <cell r="B104" t="str">
            <v>PAZARTESİ</v>
          </cell>
          <cell r="C104" t="str">
            <v>13:35- 14:20</v>
          </cell>
          <cell r="D104" t="str">
            <v>MAKİNA VE TAS. TEK. BİNASI</v>
          </cell>
          <cell r="E104" t="str">
            <v>4.KAT</v>
          </cell>
        </row>
        <row r="105">
          <cell r="A105" t="str">
            <v>ZÜBEYDE YEŞİLBAŞ</v>
          </cell>
          <cell r="B105" t="str">
            <v>Pazartesi</v>
          </cell>
          <cell r="C105" t="str">
            <v>15:oo-15:45</v>
          </cell>
          <cell r="D105" t="str">
            <v>A blok</v>
          </cell>
          <cell r="E105" t="str">
            <v>1.kat öğretmenler odası</v>
          </cell>
        </row>
        <row r="106">
          <cell r="A106" t="str">
            <v xml:space="preserve">ARZU ASLAN </v>
          </cell>
          <cell r="B106" t="str">
            <v xml:space="preserve">Pazartesi </v>
          </cell>
          <cell r="C106" t="str">
            <v>4. saat</v>
          </cell>
          <cell r="D106" t="str">
            <v xml:space="preserve">C Blok </v>
          </cell>
          <cell r="E106" t="str">
            <v xml:space="preserve">C Blok Öğretmenler Odası </v>
          </cell>
        </row>
        <row r="107">
          <cell r="A107" t="str">
            <v xml:space="preserve">CANER GÖKÇEOĞLU </v>
          </cell>
          <cell r="B107" t="str">
            <v xml:space="preserve">Pazartesi </v>
          </cell>
          <cell r="C107" t="str">
            <v>11.30 ila 12.30 arası</v>
          </cell>
          <cell r="D107" t="str">
            <v>A blok</v>
          </cell>
          <cell r="E107" t="str">
            <v>3.kat</v>
          </cell>
        </row>
        <row r="108">
          <cell r="A108" t="str">
            <v xml:space="preserve">CANER GÖKÇEOĞLU </v>
          </cell>
          <cell r="B108" t="str">
            <v xml:space="preserve">Pazartesi </v>
          </cell>
          <cell r="C108" t="str">
            <v>11.30 ila 12.30 arası</v>
          </cell>
          <cell r="D108" t="str">
            <v>A blok</v>
          </cell>
          <cell r="E108" t="str">
            <v xml:space="preserve">3. kat </v>
          </cell>
        </row>
        <row r="109">
          <cell r="A109" t="str">
            <v xml:space="preserve">CANER GÖKÇEOĞLU </v>
          </cell>
          <cell r="B109" t="str">
            <v xml:space="preserve">Pazartesi </v>
          </cell>
          <cell r="C109" t="str">
            <v>11.30-12.30</v>
          </cell>
          <cell r="D109" t="str">
            <v>A blok</v>
          </cell>
          <cell r="E109" t="str">
            <v>3.kat</v>
          </cell>
        </row>
        <row r="110">
          <cell r="A110" t="str">
            <v xml:space="preserve">EMİNE TAVUSBAY </v>
          </cell>
          <cell r="B110" t="str">
            <v xml:space="preserve">Pazartesi </v>
          </cell>
          <cell r="C110" t="str">
            <v>11:30_13:30</v>
          </cell>
          <cell r="D110" t="str">
            <v>A binasi</v>
          </cell>
          <cell r="E110" t="str">
            <v>3 kat</v>
          </cell>
        </row>
        <row r="111">
          <cell r="A111" t="str">
            <v xml:space="preserve">FERDA SEZER </v>
          </cell>
          <cell r="B111" t="str">
            <v xml:space="preserve">Pazartesi </v>
          </cell>
          <cell r="C111" t="str">
            <v>13:30 - 14:00</v>
          </cell>
          <cell r="D111" t="str">
            <v xml:space="preserve">Mobilya ve iç mekan tasarımı alanı binası </v>
          </cell>
          <cell r="E111" t="str">
            <v>Öğreetmenler odası - Giriş kat</v>
          </cell>
        </row>
        <row r="112">
          <cell r="A112" t="str">
            <v xml:space="preserve">FİLİZ ALTUN ÇAM </v>
          </cell>
          <cell r="B112" t="str">
            <v xml:space="preserve">Pazartesi </v>
          </cell>
          <cell r="C112" t="str">
            <v>12.45-13.30</v>
          </cell>
          <cell r="D112" t="str">
            <v xml:space="preserve">A binası </v>
          </cell>
          <cell r="E112">
            <v>3</v>
          </cell>
        </row>
        <row r="113">
          <cell r="A113" t="str">
            <v xml:space="preserve">NAFİZE DOĞAN </v>
          </cell>
          <cell r="B113" t="str">
            <v xml:space="preserve">Pazartesi </v>
          </cell>
          <cell r="C113" t="str">
            <v>12.05-14.00</v>
          </cell>
          <cell r="D113" t="str">
            <v>C blok</v>
          </cell>
          <cell r="E113" t="str">
            <v>2.kat</v>
          </cell>
        </row>
        <row r="114">
          <cell r="A114" t="str">
            <v xml:space="preserve">NAFİZE DOĞAN </v>
          </cell>
          <cell r="B114" t="str">
            <v xml:space="preserve">Pazartesi </v>
          </cell>
          <cell r="C114" t="str">
            <v>12.05-14.15</v>
          </cell>
          <cell r="D114" t="str">
            <v xml:space="preserve">C Blok </v>
          </cell>
          <cell r="E114" t="str">
            <v>3.kat</v>
          </cell>
        </row>
        <row r="115">
          <cell r="A115" t="str">
            <v>NURAY ÇALGICI</v>
          </cell>
          <cell r="B115" t="str">
            <v xml:space="preserve">Pazartesi </v>
          </cell>
          <cell r="C115" t="str">
            <v>Pazartesi 13:00/17:00</v>
          </cell>
          <cell r="D115" t="str">
            <v xml:space="preserve">A binası </v>
          </cell>
          <cell r="E115" t="str">
            <v>3. Kat öğretmenler odası</v>
          </cell>
        </row>
        <row r="116">
          <cell r="A116" t="str">
            <v xml:space="preserve">NURSEL ÇEVİK </v>
          </cell>
          <cell r="B116" t="str">
            <v xml:space="preserve">Pazartesi </v>
          </cell>
          <cell r="C116" t="str">
            <v>11.15 -11.45</v>
          </cell>
          <cell r="D116" t="str">
            <v>C blok</v>
          </cell>
          <cell r="E116" t="str">
            <v>2.kat</v>
          </cell>
        </row>
        <row r="117">
          <cell r="A117" t="str">
            <v xml:space="preserve">NURSEL ÇEVİK </v>
          </cell>
          <cell r="B117" t="str">
            <v xml:space="preserve">Pazartesi </v>
          </cell>
          <cell r="C117" t="str">
            <v xml:space="preserve">11.15  ile 12.00 arası </v>
          </cell>
          <cell r="D117" t="str">
            <v xml:space="preserve">C blok </v>
          </cell>
          <cell r="E117" t="str">
            <v>2.kat</v>
          </cell>
        </row>
        <row r="118">
          <cell r="A118" t="str">
            <v xml:space="preserve">NURSEL ÇEVİK </v>
          </cell>
          <cell r="B118" t="str">
            <v xml:space="preserve">Pazartesi </v>
          </cell>
          <cell r="C118" t="str">
            <v xml:space="preserve">11.15 ile 12.00 arası </v>
          </cell>
          <cell r="D118" t="str">
            <v xml:space="preserve">C blok </v>
          </cell>
          <cell r="E118" t="str">
            <v>2. Kat</v>
          </cell>
        </row>
        <row r="119">
          <cell r="A119" t="str">
            <v>OSMAN ÖZYETGİN</v>
          </cell>
          <cell r="B119" t="str">
            <v xml:space="preserve">Pazartesi </v>
          </cell>
          <cell r="C119" t="str">
            <v>15:00-16:00</v>
          </cell>
          <cell r="D119" t="str">
            <v xml:space="preserve">Elektronik Bölümü </v>
          </cell>
          <cell r="E119" t="str">
            <v>3. Kat</v>
          </cell>
        </row>
        <row r="120">
          <cell r="A120" t="str">
            <v>SİBEL ERİM</v>
          </cell>
          <cell r="B120" t="str">
            <v xml:space="preserve">Pazartesi </v>
          </cell>
          <cell r="C120" t="str">
            <v>13:00</v>
          </cell>
          <cell r="D120" t="str">
            <v>A binası</v>
          </cell>
          <cell r="E120" t="str">
            <v>3.kat</v>
          </cell>
        </row>
        <row r="121">
          <cell r="A121" t="str">
            <v>TALET BİNİCİ</v>
          </cell>
          <cell r="B121" t="str">
            <v xml:space="preserve">Pazartesi </v>
          </cell>
          <cell r="C121" t="str">
            <v>9:30 --10:30</v>
          </cell>
          <cell r="D121" t="str">
            <v xml:space="preserve">Spor Salonu </v>
          </cell>
          <cell r="E121" t="str">
            <v>Spor salonu öğretmen odası</v>
          </cell>
        </row>
        <row r="122">
          <cell r="A122" t="str">
            <v>ENGİN ERAYATA</v>
          </cell>
          <cell r="B122" t="str">
            <v>Pazartesi  cuma</v>
          </cell>
          <cell r="C122" t="str">
            <v>9.00 16.00</v>
          </cell>
          <cell r="D122" t="str">
            <v>Makina bina</v>
          </cell>
          <cell r="E122" t="str">
            <v>1.kat</v>
          </cell>
        </row>
        <row r="123">
          <cell r="A123" t="str">
            <v xml:space="preserve">BÜŞRA KIRĞIL </v>
          </cell>
          <cell r="B123" t="str">
            <v xml:space="preserve">Pazartesi - Cuma </v>
          </cell>
          <cell r="C123" t="str">
            <v>Ptesi 11.15-11.55 / cuma10.30-11.30</v>
          </cell>
          <cell r="D123" t="str">
            <v xml:space="preserve">A Blok </v>
          </cell>
          <cell r="E123" t="str">
            <v>3. Kat öğretmenler odası</v>
          </cell>
        </row>
        <row r="124">
          <cell r="A124" t="str">
            <v xml:space="preserve">RAMAZAN KARATOP </v>
          </cell>
          <cell r="B124" t="str">
            <v xml:space="preserve">Pazartesi - Salı </v>
          </cell>
          <cell r="C124" t="str">
            <v xml:space="preserve">11:00-15:00 arası </v>
          </cell>
          <cell r="D124" t="str">
            <v xml:space="preserve">Makine/CNC Temel imalat atölyesi </v>
          </cell>
          <cell r="E124" t="str">
            <v xml:space="preserve">Makine 2. Kat </v>
          </cell>
        </row>
        <row r="125">
          <cell r="A125" t="str">
            <v xml:space="preserve">GÖNÜLKIRMAZ ÖZTAŞ </v>
          </cell>
          <cell r="B125" t="str">
            <v xml:space="preserve">PAZARTESİ  SALI ÇARŞAMBA </v>
          </cell>
          <cell r="C125" t="str">
            <v>13.35 - 14.20</v>
          </cell>
          <cell r="D125" t="str">
            <v>PAZARTESİ  SALI  ELEKTRİK  ELEKTRONİK  BİNASI . ÇALIŞMAYA  ENDÜSTRİYEL OTOMASYON  BİNASI</v>
          </cell>
          <cell r="E125" t="str">
            <v>ÖĞRETMENLER ODASI</v>
          </cell>
        </row>
        <row r="126">
          <cell r="A126" t="str">
            <v>FATMAGÜL ASARKAYA</v>
          </cell>
          <cell r="B126" t="str">
            <v>Pazartesi 4. Saat</v>
          </cell>
          <cell r="C126" t="str">
            <v>11:05-11:45</v>
          </cell>
          <cell r="D126" t="str">
            <v>C</v>
          </cell>
          <cell r="E126" t="str">
            <v>1. Kat</v>
          </cell>
        </row>
        <row r="127">
          <cell r="A127" t="str">
            <v xml:space="preserve">MEMDUH ERDİNÇ ÖZTURK </v>
          </cell>
          <cell r="B127" t="str">
            <v>Pazartesi Persembe Cuma</v>
          </cell>
          <cell r="C127" t="str">
            <v>1330_1400</v>
          </cell>
          <cell r="D127" t="str">
            <v>Metal Teknolojisi</v>
          </cell>
          <cell r="E127" t="str">
            <v>Zemin</v>
          </cell>
        </row>
        <row r="128">
          <cell r="A128" t="str">
            <v>HÜSEYİN KARAARSLAN</v>
          </cell>
          <cell r="B128" t="str">
            <v xml:space="preserve">Pazartesi salı </v>
          </cell>
          <cell r="C128" t="str">
            <v>10:00-12:30</v>
          </cell>
          <cell r="D128" t="str">
            <v>Raylı sistemler Alanı</v>
          </cell>
          <cell r="E128" t="str">
            <v>1. Kat</v>
          </cell>
        </row>
        <row r="129">
          <cell r="A129" t="str">
            <v xml:space="preserve">ŞÜKRÜ GÜMÜŞ </v>
          </cell>
          <cell r="B129" t="str">
            <v>Pazartesi Salı Perşembe</v>
          </cell>
          <cell r="C129" t="str">
            <v>13.00 - 15.00</v>
          </cell>
          <cell r="D129" t="str">
            <v>Bilişim Teknolojileri Bölümü</v>
          </cell>
          <cell r="E129" t="str">
            <v>Giriş Kat</v>
          </cell>
        </row>
        <row r="130">
          <cell r="A130" t="str">
            <v>BAHAR KOÇAK</v>
          </cell>
          <cell r="B130" t="str">
            <v xml:space="preserve">Pazartesi, Çarşamba </v>
          </cell>
          <cell r="C130" t="str">
            <v>13:35- 14:20</v>
          </cell>
          <cell r="D130" t="str">
            <v>D binası</v>
          </cell>
          <cell r="E130" t="str">
            <v>2. Kat</v>
          </cell>
        </row>
        <row r="131">
          <cell r="A131" t="str">
            <v xml:space="preserve">SERDAR YUNUS KORKUT </v>
          </cell>
          <cell r="B131" t="str">
            <v xml:space="preserve">Pazartesi, Çarşamba ve Perşembe </v>
          </cell>
          <cell r="C131" t="str">
            <v>10:00-16:00</v>
          </cell>
          <cell r="D131" t="str">
            <v>D Blok</v>
          </cell>
          <cell r="E131" t="str">
            <v>2 ve 3</v>
          </cell>
        </row>
        <row r="132">
          <cell r="A132" t="str">
            <v xml:space="preserve">HÜSEYİN GÜVENDİ </v>
          </cell>
          <cell r="B132" t="str">
            <v>Pazartesi, perşembe</v>
          </cell>
          <cell r="C132" t="str">
            <v>Pazartesi 09:00---11:00.     Perşembe 09:00---09:55.    (Pazartesi, Çarşamba,  Perşembe  13:45---14:10)</v>
          </cell>
          <cell r="D132" t="str">
            <v xml:space="preserve">Makina </v>
          </cell>
          <cell r="E132" t="str">
            <v>4. Kat ( Mak. Ress. Dalı )</v>
          </cell>
        </row>
        <row r="133">
          <cell r="A133" t="str">
            <v xml:space="preserve">SERDAR YUNUS KORKUT </v>
          </cell>
          <cell r="B133" t="str">
            <v xml:space="preserve">Pazartesi, Salı ve Perşembe </v>
          </cell>
          <cell r="C133" t="str">
            <v>10:00-15:00</v>
          </cell>
          <cell r="D133" t="str">
            <v>D Blok</v>
          </cell>
          <cell r="E133" t="str">
            <v xml:space="preserve">2 ve 3.cü katlar </v>
          </cell>
        </row>
        <row r="134">
          <cell r="A134" t="str">
            <v>AYHAN ÇINAR</v>
          </cell>
          <cell r="B134" t="str">
            <v>Pazartesi,perşembe</v>
          </cell>
          <cell r="C134" t="str">
            <v>10:00. 10:30 -11:40 12:10</v>
          </cell>
          <cell r="D134" t="str">
            <v>D blok ( elektrik elektronik binası)</v>
          </cell>
          <cell r="E134" t="str">
            <v>2.kat</v>
          </cell>
        </row>
        <row r="135">
          <cell r="A135" t="str">
            <v>AYHAN ÇINAR</v>
          </cell>
          <cell r="B135" t="str">
            <v>PAZARTESİ,PERŞEMBE</v>
          </cell>
          <cell r="C135" t="str">
            <v>10:00-10:25/11:40-12:05</v>
          </cell>
          <cell r="D135" t="str">
            <v xml:space="preserve">D BLOK </v>
          </cell>
          <cell r="E135" t="str">
            <v>2.KAT</v>
          </cell>
        </row>
        <row r="136">
          <cell r="A136" t="str">
            <v xml:space="preserve">FİKRİYE NUR KURTCUL </v>
          </cell>
          <cell r="B136" t="str">
            <v>Pazartesi,salı,cuma</v>
          </cell>
          <cell r="C136" t="str">
            <v>9:00 17:00 arası</v>
          </cell>
          <cell r="D136" t="str">
            <v>A blok</v>
          </cell>
          <cell r="E136" t="str">
            <v>Zemin kat</v>
          </cell>
        </row>
        <row r="137">
          <cell r="A137" t="str">
            <v>MUHSİN EMRE ÖZEN</v>
          </cell>
          <cell r="B137" t="str">
            <v>Pazartesi,Salı,Perşembe</v>
          </cell>
          <cell r="C137" t="str">
            <v>9.00 / 16.00</v>
          </cell>
          <cell r="D137" t="str">
            <v>İş makineleri hangar atölye</v>
          </cell>
          <cell r="E137" t="str">
            <v>Giriş katı</v>
          </cell>
        </row>
        <row r="138">
          <cell r="A138" t="str">
            <v>AYFER COŞKUN</v>
          </cell>
          <cell r="B138" t="str">
            <v xml:space="preserve">Pazartesi/  Çarşamba </v>
          </cell>
          <cell r="C138" t="str">
            <v>12:30;13:30</v>
          </cell>
          <cell r="D138" t="str">
            <v>Abinası</v>
          </cell>
          <cell r="E138" t="str">
            <v>1.Kat</v>
          </cell>
        </row>
        <row r="139">
          <cell r="A139" t="str">
            <v>S.RECEP ALEMDAR</v>
          </cell>
          <cell r="B139" t="str">
            <v>Pazartesi/Salı/Perşembe</v>
          </cell>
          <cell r="C139" t="str">
            <v>09.00/15.00</v>
          </cell>
          <cell r="D139" t="str">
            <v>D binası</v>
          </cell>
          <cell r="E139" t="str">
            <v>2.kat.</v>
          </cell>
        </row>
        <row r="140">
          <cell r="A140" t="str">
            <v>SELMA ÖRTEL</v>
          </cell>
          <cell r="B140" t="str">
            <v>Pazartesi-Salı</v>
          </cell>
          <cell r="C140" t="str">
            <v>13.35-14.20</v>
          </cell>
          <cell r="D140" t="str">
            <v>C blok</v>
          </cell>
          <cell r="E140" t="str">
            <v>1.Kat</v>
          </cell>
        </row>
        <row r="141">
          <cell r="A141" t="str">
            <v>ZÜBEYDE YEŞİLBAŞ</v>
          </cell>
          <cell r="B141" t="str">
            <v>Pazaryesi</v>
          </cell>
          <cell r="C141" t="str">
            <v>15:00-1545</v>
          </cell>
          <cell r="D141" t="str">
            <v>A binası</v>
          </cell>
          <cell r="E141" t="str">
            <v>1.kat öğretmenler odası</v>
          </cell>
        </row>
        <row r="142">
          <cell r="A142" t="str">
            <v xml:space="preserve">AYŞE SESLİKAYA PEKER </v>
          </cell>
          <cell r="B142" t="str">
            <v>Perşembe</v>
          </cell>
          <cell r="C142" t="str">
            <v>11-13 arası</v>
          </cell>
          <cell r="D142" t="str">
            <v>C binası</v>
          </cell>
          <cell r="E142" t="str">
            <v>1. Kat</v>
          </cell>
        </row>
        <row r="143">
          <cell r="A143" t="str">
            <v xml:space="preserve">BURAK GÜL </v>
          </cell>
          <cell r="B143" t="str">
            <v>Perşembe</v>
          </cell>
          <cell r="C143" t="str">
            <v>09.00-10.00</v>
          </cell>
          <cell r="D143" t="str">
            <v>Otomasyon Alanı</v>
          </cell>
          <cell r="E143" t="str">
            <v>2. Kat</v>
          </cell>
        </row>
        <row r="144">
          <cell r="A144" t="str">
            <v>FUAT CİZRELİOĞLU</v>
          </cell>
          <cell r="B144" t="str">
            <v>Perşembe</v>
          </cell>
          <cell r="C144" t="str">
            <v xml:space="preserve">13:35. -  14:20 </v>
          </cell>
          <cell r="D144" t="str">
            <v xml:space="preserve">A Binası </v>
          </cell>
          <cell r="E144" t="str">
            <v>3. kat</v>
          </cell>
        </row>
        <row r="145">
          <cell r="A145" t="str">
            <v>HACER CİHAN</v>
          </cell>
          <cell r="B145" t="str">
            <v>Perşembe</v>
          </cell>
          <cell r="C145" t="str">
            <v>15.00-15.40 arası</v>
          </cell>
          <cell r="D145" t="str">
            <v>C binası öğretmenler odası</v>
          </cell>
          <cell r="E145" t="str">
            <v>1.Kat</v>
          </cell>
        </row>
        <row r="146">
          <cell r="A146" t="str">
            <v>HATİCE CANSU IYAN</v>
          </cell>
          <cell r="B146" t="str">
            <v>Perşembe</v>
          </cell>
          <cell r="C146" t="str">
            <v xml:space="preserve">5-6. Ders saatleri </v>
          </cell>
          <cell r="D146" t="str">
            <v xml:space="preserve">C binası </v>
          </cell>
          <cell r="E146" t="str">
            <v>2. Kat öğretmenler odası katı</v>
          </cell>
        </row>
        <row r="147">
          <cell r="A147" t="str">
            <v>HÜSEYİN KAMALİ</v>
          </cell>
          <cell r="B147" t="str">
            <v>Perşembe</v>
          </cell>
          <cell r="C147" t="str">
            <v>11 30. ila 1200 arası</v>
          </cell>
          <cell r="D147" t="str">
            <v xml:space="preserve">Elektrik binasi </v>
          </cell>
          <cell r="E147" t="str">
            <v>End  bak onarım dalı atölyesi</v>
          </cell>
        </row>
        <row r="148">
          <cell r="A148" t="str">
            <v>İBRAHİM ASLAN</v>
          </cell>
          <cell r="B148" t="str">
            <v>Perşembe</v>
          </cell>
          <cell r="C148" t="str">
            <v>10.40 - 11.30</v>
          </cell>
          <cell r="D148" t="str">
            <v>A Binası</v>
          </cell>
          <cell r="E148" t="str">
            <v>3. Kat</v>
          </cell>
        </row>
        <row r="149">
          <cell r="A149" t="str">
            <v xml:space="preserve">İBRAHİM EMNİYET </v>
          </cell>
          <cell r="B149" t="str">
            <v>Perşembe</v>
          </cell>
          <cell r="C149" t="str">
            <v>13:00-17:00</v>
          </cell>
          <cell r="D149" t="str">
            <v>Raylı sistemler binası</v>
          </cell>
          <cell r="E149" t="str">
            <v>Giriş katı</v>
          </cell>
        </row>
        <row r="150">
          <cell r="A150" t="str">
            <v>MEHMET FUAT CİZRELİOĞULLARI</v>
          </cell>
          <cell r="B150" t="str">
            <v>Perşembe</v>
          </cell>
          <cell r="C150" t="str">
            <v>13:35 - 14:20</v>
          </cell>
          <cell r="D150" t="str">
            <v>A binası</v>
          </cell>
          <cell r="E150" t="str">
            <v>3.kat</v>
          </cell>
        </row>
        <row r="151">
          <cell r="A151" t="str">
            <v>NAZLI GENÇCAN</v>
          </cell>
          <cell r="B151" t="str">
            <v>Perşembe</v>
          </cell>
          <cell r="C151" t="str">
            <v>12.00-12.45 | 15.00-15.45</v>
          </cell>
          <cell r="D151" t="str">
            <v>A Blok</v>
          </cell>
          <cell r="E151" t="str">
            <v>1. Kat</v>
          </cell>
        </row>
        <row r="152">
          <cell r="A152" t="str">
            <v>ONUR UZBEK</v>
          </cell>
          <cell r="B152" t="str">
            <v>Perşembe</v>
          </cell>
          <cell r="C152" t="str">
            <v>13.35 - 14.20</v>
          </cell>
          <cell r="D152" t="str">
            <v xml:space="preserve">Raylı sistemler teknolojisi bölümü binası </v>
          </cell>
          <cell r="E152">
            <v>2</v>
          </cell>
        </row>
        <row r="153">
          <cell r="A153" t="str">
            <v>PERVİN ÇELİK</v>
          </cell>
          <cell r="B153" t="str">
            <v>Perşembe</v>
          </cell>
          <cell r="C153" t="str">
            <v>12.00_13.00</v>
          </cell>
          <cell r="D153" t="str">
            <v>A Blok</v>
          </cell>
          <cell r="E153" t="str">
            <v>3. Kat</v>
          </cell>
        </row>
        <row r="154">
          <cell r="A154" t="str">
            <v>SEDAT AKBAŞ</v>
          </cell>
          <cell r="B154" t="str">
            <v>Perşembe</v>
          </cell>
          <cell r="C154" t="str">
            <v>08:45-10:00</v>
          </cell>
          <cell r="D154" t="str">
            <v>A binası</v>
          </cell>
          <cell r="E154" t="str">
            <v>3.kat</v>
          </cell>
        </row>
        <row r="155">
          <cell r="A155" t="str">
            <v>TUĞBA İPEK</v>
          </cell>
          <cell r="B155" t="str">
            <v>Perşembe</v>
          </cell>
          <cell r="C155" t="str">
            <v>10.15-12.05</v>
          </cell>
          <cell r="D155" t="str">
            <v>A blok</v>
          </cell>
          <cell r="E155" t="str">
            <v>3. Kat</v>
          </cell>
        </row>
        <row r="156">
          <cell r="A156" t="str">
            <v>ALİ MAHMUT BAĞCI</v>
          </cell>
          <cell r="B156" t="str">
            <v xml:space="preserve">Perşembe </v>
          </cell>
          <cell r="C156" t="str">
            <v>14:00-15:00</v>
          </cell>
          <cell r="D156" t="str">
            <v>Makina Teknolojileri Alanı</v>
          </cell>
          <cell r="E156" t="str">
            <v>2.kat. Teknik Resim Sınıfı</v>
          </cell>
        </row>
        <row r="157">
          <cell r="A157" t="str">
            <v>AYGÜL KENAR AKBAŞ</v>
          </cell>
          <cell r="B157" t="str">
            <v xml:space="preserve">Perşembe </v>
          </cell>
          <cell r="C157" t="str">
            <v>3.4.</v>
          </cell>
          <cell r="D157" t="str">
            <v xml:space="preserve">A </v>
          </cell>
          <cell r="E157">
            <v>3</v>
          </cell>
        </row>
        <row r="158">
          <cell r="A158" t="str">
            <v>AYGÜL KENAR AKBAŞ</v>
          </cell>
          <cell r="B158" t="str">
            <v xml:space="preserve">Perşembe </v>
          </cell>
          <cell r="C158" t="str">
            <v>3.4.</v>
          </cell>
          <cell r="D158" t="str">
            <v>A</v>
          </cell>
          <cell r="E158">
            <v>3</v>
          </cell>
        </row>
        <row r="159">
          <cell r="A159" t="str">
            <v>AYGÜL KENAR AKBAŞ</v>
          </cell>
          <cell r="B159" t="str">
            <v xml:space="preserve">Perşembe </v>
          </cell>
          <cell r="C159" t="str">
            <v>3. Ders ve 4. Ders</v>
          </cell>
          <cell r="D159" t="str">
            <v>A</v>
          </cell>
          <cell r="E159">
            <v>3</v>
          </cell>
        </row>
        <row r="160">
          <cell r="A160" t="str">
            <v>AYŞE SESLİKAYA PEKER</v>
          </cell>
          <cell r="B160" t="str">
            <v xml:space="preserve">Perşembe </v>
          </cell>
          <cell r="C160" t="str">
            <v>11-12</v>
          </cell>
          <cell r="D160" t="str">
            <v>C binası</v>
          </cell>
          <cell r="E160" t="str">
            <v>1. Kat</v>
          </cell>
        </row>
        <row r="161">
          <cell r="A161" t="str">
            <v>BİLGE ERSOY</v>
          </cell>
          <cell r="B161" t="str">
            <v xml:space="preserve">Perşembe </v>
          </cell>
          <cell r="C161" t="str">
            <v>11:00-13:00</v>
          </cell>
          <cell r="D161" t="str">
            <v>A binası Kütüphane</v>
          </cell>
          <cell r="E161" t="str">
            <v>Giriş kat</v>
          </cell>
        </row>
        <row r="162">
          <cell r="A162" t="str">
            <v xml:space="preserve">BİROL ALADAĞ </v>
          </cell>
          <cell r="B162" t="str">
            <v xml:space="preserve">Perşembe </v>
          </cell>
          <cell r="C162" t="str">
            <v>10:00---14:00</v>
          </cell>
          <cell r="D162" t="str">
            <v>End Kalıp Dalı (Ana bina )</v>
          </cell>
          <cell r="E162" t="str">
            <v>2.Kat</v>
          </cell>
        </row>
        <row r="163">
          <cell r="A163" t="str">
            <v>ÇİĞDEM ŞATIR ALTINEL</v>
          </cell>
          <cell r="B163" t="str">
            <v xml:space="preserve">Perşembe </v>
          </cell>
          <cell r="C163" t="str">
            <v>12.15-13.30</v>
          </cell>
          <cell r="D163" t="str">
            <v xml:space="preserve">C binası </v>
          </cell>
          <cell r="E163" t="str">
            <v xml:space="preserve">1. Kat Öğretmenler Odası </v>
          </cell>
        </row>
        <row r="164">
          <cell r="A164" t="str">
            <v>HATİCE CANSU UYAN</v>
          </cell>
          <cell r="B164" t="str">
            <v xml:space="preserve">Perşembe </v>
          </cell>
          <cell r="C164" t="str">
            <v xml:space="preserve">12.20-13.20 </v>
          </cell>
          <cell r="D164" t="str">
            <v xml:space="preserve">C binası </v>
          </cell>
          <cell r="E164" t="str">
            <v xml:space="preserve">1. Kat </v>
          </cell>
        </row>
        <row r="165">
          <cell r="A165" t="str">
            <v xml:space="preserve">HAVA YILDIRIM </v>
          </cell>
          <cell r="B165" t="str">
            <v xml:space="preserve">Perşembe </v>
          </cell>
          <cell r="C165" t="str">
            <v>09.00- 10.30</v>
          </cell>
          <cell r="D165" t="str">
            <v>A Blok</v>
          </cell>
          <cell r="E165" t="str">
            <v>1. Kat</v>
          </cell>
        </row>
        <row r="166">
          <cell r="A166" t="str">
            <v>İHSAN KABUK</v>
          </cell>
          <cell r="B166" t="str">
            <v xml:space="preserve">Perşembe </v>
          </cell>
          <cell r="C166" t="str">
            <v>09:00-15:00</v>
          </cell>
          <cell r="D166" t="str">
            <v xml:space="preserve">Makine Teknolojisi Alanı </v>
          </cell>
          <cell r="E166" t="str">
            <v xml:space="preserve">Freze Atölyesi </v>
          </cell>
        </row>
        <row r="167">
          <cell r="A167" t="str">
            <v xml:space="preserve">KANUN SIZAN </v>
          </cell>
          <cell r="B167" t="str">
            <v xml:space="preserve">Perşembe </v>
          </cell>
          <cell r="C167" t="str">
            <v>11.40-15.00</v>
          </cell>
          <cell r="D167" t="str">
            <v>Elektrik Pano atölyesi</v>
          </cell>
          <cell r="E167" t="str">
            <v>Zemin kat</v>
          </cell>
        </row>
        <row r="168">
          <cell r="A168" t="str">
            <v xml:space="preserve">MEHMET KARAKUŞ </v>
          </cell>
          <cell r="B168" t="str">
            <v xml:space="preserve">Perşembe </v>
          </cell>
          <cell r="C168" t="str">
            <v>10:00/13:00</v>
          </cell>
          <cell r="D168" t="str">
            <v xml:space="preserve">A blok Kalıp bölümü Öğretmenler odası </v>
          </cell>
          <cell r="E168" t="str">
            <v>2 kat</v>
          </cell>
        </row>
        <row r="169">
          <cell r="A169" t="str">
            <v>NAZLI KORUSTAN</v>
          </cell>
          <cell r="B169" t="str">
            <v xml:space="preserve">Perşembe </v>
          </cell>
          <cell r="C169" t="str">
            <v>10:15-16:00</v>
          </cell>
          <cell r="D169" t="str">
            <v>C Binası</v>
          </cell>
          <cell r="E169" t="str">
            <v>1.kat</v>
          </cell>
        </row>
        <row r="170">
          <cell r="A170" t="str">
            <v xml:space="preserve">UĞUR KOCAMAN </v>
          </cell>
          <cell r="B170" t="str">
            <v xml:space="preserve">Perşembe </v>
          </cell>
          <cell r="C170" t="str">
            <v>11:00.    13:00</v>
          </cell>
          <cell r="D170" t="str">
            <v xml:space="preserve">Mobilya iç mekan tasarımı alanı </v>
          </cell>
          <cell r="E170" t="str">
            <v xml:space="preserve">Mobilya iç mekan tasarımı alanı </v>
          </cell>
        </row>
        <row r="171">
          <cell r="A171" t="str">
            <v>ÜMİT ÇAM</v>
          </cell>
          <cell r="B171" t="str">
            <v xml:space="preserve">Perşembe </v>
          </cell>
          <cell r="C171" t="str">
            <v>15.00-16.30</v>
          </cell>
          <cell r="D171" t="str">
            <v>Endüstriyel Otomasyon Teknolojileri Alanı</v>
          </cell>
          <cell r="E171" t="str">
            <v>1. Kat</v>
          </cell>
        </row>
        <row r="172">
          <cell r="A172" t="str">
            <v>ERDOĞAN ÇEVİK</v>
          </cell>
          <cell r="B172" t="str">
            <v>Perşembe   Cuma</v>
          </cell>
          <cell r="C172" t="str">
            <v>9/12</v>
          </cell>
          <cell r="D172" t="str">
            <v>Kalıp atelyesi</v>
          </cell>
          <cell r="E172" t="str">
            <v>B blok 2.kat</v>
          </cell>
        </row>
        <row r="173">
          <cell r="A173" t="str">
            <v>ÖMER ÖNDER</v>
          </cell>
          <cell r="B173" t="str">
            <v>Perşembe- Cuma</v>
          </cell>
          <cell r="C173" t="str">
            <v>16:30</v>
          </cell>
          <cell r="D173" t="str">
            <v>Mobilya ve iç mekan tasarım alanı</v>
          </cell>
          <cell r="E173" t="str">
            <v>Mobilya ve iç mekan tasarım alanı</v>
          </cell>
        </row>
        <row r="174">
          <cell r="A174" t="str">
            <v>NUR SEDA COŞAN</v>
          </cell>
          <cell r="B174" t="str">
            <v>Perşembe, Cuma</v>
          </cell>
          <cell r="C174" t="str">
            <v>Perşembe 13.35-14.20    Cuma 12.45-13-45</v>
          </cell>
          <cell r="D174" t="str">
            <v>A Blok</v>
          </cell>
          <cell r="E174" t="str">
            <v>3. Kat Öğretmenler Odası</v>
          </cell>
        </row>
        <row r="175">
          <cell r="A175" t="str">
            <v xml:space="preserve">ERDEM YETİM </v>
          </cell>
          <cell r="B175" t="str">
            <v>Perşembe-Cuma</v>
          </cell>
          <cell r="C175" t="str">
            <v>09:00-12:00   15:00-17:00</v>
          </cell>
          <cell r="D175" t="str">
            <v>Alan Yerleşkesi</v>
          </cell>
          <cell r="E175" t="str">
            <v>Alan şef odası</v>
          </cell>
        </row>
        <row r="176">
          <cell r="A176" t="str">
            <v>ÖMER ÖNDER</v>
          </cell>
          <cell r="B176" t="str">
            <v>Perşembe-cuma</v>
          </cell>
          <cell r="C176" t="str">
            <v>16:00-17:00</v>
          </cell>
          <cell r="D176" t="str">
            <v>Mobilya ve iç mekan tasarım alanı</v>
          </cell>
          <cell r="E176" t="str">
            <v>Mobilya iç mekan tasarımı öğretmenler odası</v>
          </cell>
        </row>
        <row r="177">
          <cell r="A177" t="str">
            <v>ERHAN ŞAHİN</v>
          </cell>
          <cell r="B177" t="str">
            <v>ptesi-salı-çarşamba-perşembe</v>
          </cell>
          <cell r="C177" t="str">
            <v>14:00 -15:00</v>
          </cell>
          <cell r="D177" t="str">
            <v>mobilya binası</v>
          </cell>
          <cell r="E177" t="str">
            <v>giriş kat</v>
          </cell>
        </row>
        <row r="178">
          <cell r="A178" t="str">
            <v>SEVİLAY VURAL</v>
          </cell>
          <cell r="B178" t="str">
            <v xml:space="preserve">Sal günü </v>
          </cell>
          <cell r="C178" t="str">
            <v>14.00-15.00</v>
          </cell>
          <cell r="D178" t="str">
            <v>A binası</v>
          </cell>
          <cell r="E178" t="str">
            <v>3.Kat</v>
          </cell>
        </row>
        <row r="179">
          <cell r="A179" t="str">
            <v xml:space="preserve">ASLIHAN DERİNDERE </v>
          </cell>
          <cell r="B179" t="str">
            <v>Salı</v>
          </cell>
          <cell r="C179" t="str">
            <v>10.30/14.20</v>
          </cell>
          <cell r="D179" t="str">
            <v xml:space="preserve">A binası </v>
          </cell>
          <cell r="E179" t="str">
            <v xml:space="preserve">3.kat </v>
          </cell>
        </row>
        <row r="180">
          <cell r="A180" t="str">
            <v xml:space="preserve">AYŞEGÜL ŞEKERCİ </v>
          </cell>
          <cell r="B180" t="str">
            <v>Salı</v>
          </cell>
          <cell r="C180" t="str">
            <v xml:space="preserve">10.25-11.05 </v>
          </cell>
          <cell r="D180" t="str">
            <v xml:space="preserve">C binası </v>
          </cell>
          <cell r="E180" t="str">
            <v xml:space="preserve">1. Kat õğretmenler odası </v>
          </cell>
        </row>
        <row r="181">
          <cell r="A181" t="str">
            <v>BAHAR KOÇAK</v>
          </cell>
          <cell r="B181" t="str">
            <v>Salı</v>
          </cell>
          <cell r="C181" t="str">
            <v>13:30-14:20</v>
          </cell>
          <cell r="D181" t="str">
            <v>D binası</v>
          </cell>
          <cell r="E181">
            <v>2</v>
          </cell>
        </row>
        <row r="182">
          <cell r="A182" t="str">
            <v>BANU AYDIN ARBAK</v>
          </cell>
          <cell r="B182" t="str">
            <v>Salı</v>
          </cell>
          <cell r="C182" t="str">
            <v>12.30-14.00</v>
          </cell>
          <cell r="D182" t="str">
            <v>A binası</v>
          </cell>
          <cell r="E182" t="str">
            <v>3. Kat</v>
          </cell>
        </row>
        <row r="183">
          <cell r="A183" t="str">
            <v>BİLGE MERAL</v>
          </cell>
          <cell r="B183" t="str">
            <v>Salı</v>
          </cell>
          <cell r="C183" t="str">
            <v>12/00</v>
          </cell>
          <cell r="D183" t="str">
            <v>A</v>
          </cell>
          <cell r="E183" t="str">
            <v>3. Kat</v>
          </cell>
        </row>
        <row r="184">
          <cell r="A184" t="str">
            <v>DERYA TANYOLAÇ</v>
          </cell>
          <cell r="B184" t="str">
            <v>Salı</v>
          </cell>
          <cell r="C184" t="str">
            <v>10:15 /12:05 /15:45/16:30</v>
          </cell>
          <cell r="D184" t="str">
            <v>A binası</v>
          </cell>
          <cell r="E184" t="str">
            <v>3. Kat</v>
          </cell>
        </row>
        <row r="185">
          <cell r="A185" t="str">
            <v>DERYA TANYOLAÇ</v>
          </cell>
          <cell r="B185" t="str">
            <v>Salı</v>
          </cell>
          <cell r="C185" t="str">
            <v>10:25 /12:05</v>
          </cell>
          <cell r="D185" t="str">
            <v>A blok</v>
          </cell>
          <cell r="E185" t="str">
            <v>3 kat</v>
          </cell>
        </row>
        <row r="186">
          <cell r="A186" t="str">
            <v>ELİF ÖZER</v>
          </cell>
          <cell r="B186" t="str">
            <v>Salı</v>
          </cell>
          <cell r="C186" t="str">
            <v>Saat 14.00-15.00</v>
          </cell>
          <cell r="D186" t="str">
            <v>Abinası</v>
          </cell>
          <cell r="E186" t="str">
            <v>3 kat öğretmen odası</v>
          </cell>
        </row>
        <row r="187">
          <cell r="A187" t="str">
            <v>ELİF ÖZER</v>
          </cell>
          <cell r="B187" t="str">
            <v>Salı</v>
          </cell>
          <cell r="C187" t="str">
            <v>14.00-15.00</v>
          </cell>
          <cell r="D187" t="str">
            <v>A binası</v>
          </cell>
          <cell r="E187" t="str">
            <v>3 kat</v>
          </cell>
        </row>
        <row r="188">
          <cell r="A188" t="str">
            <v>EMİNE ÖZDEMİR</v>
          </cell>
          <cell r="B188" t="str">
            <v>Salı</v>
          </cell>
          <cell r="C188" t="str">
            <v>10.30-11.00 13.00-14.00</v>
          </cell>
          <cell r="D188" t="str">
            <v>A BLOK</v>
          </cell>
          <cell r="E188" t="str">
            <v>3.Kat</v>
          </cell>
        </row>
        <row r="189">
          <cell r="A189" t="str">
            <v>FUNDA GEDİKOĞLU</v>
          </cell>
          <cell r="B189" t="str">
            <v>Salı</v>
          </cell>
          <cell r="C189" t="str">
            <v>8.saat 15.00-15.45</v>
          </cell>
          <cell r="D189" t="str">
            <v>C blok 1. Kat</v>
          </cell>
          <cell r="E189" t="str">
            <v>1. Kat</v>
          </cell>
        </row>
        <row r="190">
          <cell r="A190" t="str">
            <v>FÜSUN ÖZGÜN</v>
          </cell>
          <cell r="B190" t="str">
            <v>Salı</v>
          </cell>
          <cell r="C190" t="str">
            <v>10.15 -12</v>
          </cell>
          <cell r="D190" t="str">
            <v>CBinası</v>
          </cell>
          <cell r="E190" t="str">
            <v>2.kat</v>
          </cell>
        </row>
        <row r="191">
          <cell r="A191" t="str">
            <v xml:space="preserve">HASAN KAHRAMAN </v>
          </cell>
          <cell r="B191" t="str">
            <v>Salı</v>
          </cell>
          <cell r="C191" t="str">
            <v>11 13</v>
          </cell>
          <cell r="D191" t="str">
            <v>Metal teknolojisi binası</v>
          </cell>
          <cell r="E191" t="str">
            <v>1 kat</v>
          </cell>
        </row>
        <row r="192">
          <cell r="A192" t="str">
            <v xml:space="preserve">İLHAN AKDAĞ </v>
          </cell>
          <cell r="B192" t="str">
            <v>Salı</v>
          </cell>
          <cell r="C192" t="str">
            <v>12.30 -13.00</v>
          </cell>
          <cell r="D192" t="str">
            <v>Metal Teknoloji Alanı</v>
          </cell>
          <cell r="E192" t="str">
            <v xml:space="preserve">1 kat toplantı odası </v>
          </cell>
        </row>
        <row r="193">
          <cell r="A193" t="str">
            <v>İSMAİL ÇANKAYA</v>
          </cell>
          <cell r="B193" t="str">
            <v>Salı</v>
          </cell>
          <cell r="C193" t="str">
            <v>10:00/10:25</v>
          </cell>
          <cell r="D193" t="str">
            <v>Mobilya ve iç Mek. Tas. Aln.</v>
          </cell>
          <cell r="E193" t="str">
            <v>Zemin</v>
          </cell>
        </row>
        <row r="194">
          <cell r="A194" t="str">
            <v xml:space="preserve">İSMAİL GÜVEN İNAN </v>
          </cell>
          <cell r="B194" t="str">
            <v>Salı</v>
          </cell>
          <cell r="C194" t="str">
            <v>Öğleden önce 6. ders saati, öğleden sonra 7. ders saati</v>
          </cell>
          <cell r="D194" t="str">
            <v xml:space="preserve">C binası </v>
          </cell>
          <cell r="E194" t="str">
            <v>2.kat</v>
          </cell>
        </row>
        <row r="195">
          <cell r="A195" t="str">
            <v xml:space="preserve">KOYUNCU İPEK </v>
          </cell>
          <cell r="B195" t="str">
            <v>Salı</v>
          </cell>
          <cell r="C195" t="str">
            <v>10 -11</v>
          </cell>
          <cell r="D195" t="str">
            <v>Elektrik elektronik binası Dblok</v>
          </cell>
          <cell r="E195" t="str">
            <v>2.kat</v>
          </cell>
        </row>
        <row r="196">
          <cell r="A196" t="str">
            <v>MİNE AKIŞ</v>
          </cell>
          <cell r="B196" t="str">
            <v>Salı</v>
          </cell>
          <cell r="C196" t="str">
            <v>5.6. Ders saati ve öğle arası 12.10 - 14.10</v>
          </cell>
          <cell r="D196" t="str">
            <v>A blok</v>
          </cell>
          <cell r="E196" t="str">
            <v>1. Kat öğretmenler odası</v>
          </cell>
        </row>
        <row r="197">
          <cell r="A197" t="str">
            <v>MİYESA KOCAMAZ</v>
          </cell>
          <cell r="B197" t="str">
            <v>Salı</v>
          </cell>
          <cell r="C197" t="str">
            <v>13:45-14:20</v>
          </cell>
          <cell r="D197" t="str">
            <v xml:space="preserve">A binası </v>
          </cell>
          <cell r="E197" t="str">
            <v>Giriş kat</v>
          </cell>
        </row>
        <row r="198">
          <cell r="A198" t="str">
            <v xml:space="preserve">NESRİN KAFTELEN </v>
          </cell>
          <cell r="B198" t="str">
            <v>Salı</v>
          </cell>
          <cell r="C198" t="str">
            <v>10:30 - 11.30</v>
          </cell>
          <cell r="D198" t="str">
            <v>C Binası</v>
          </cell>
          <cell r="E198" t="str">
            <v>1. Kat</v>
          </cell>
        </row>
        <row r="199">
          <cell r="A199" t="str">
            <v>NESRİN OTARAN</v>
          </cell>
          <cell r="B199" t="str">
            <v>Salı</v>
          </cell>
          <cell r="C199" t="str">
            <v>13.35- 14.20</v>
          </cell>
          <cell r="D199" t="str">
            <v>A binası</v>
          </cell>
          <cell r="E199" t="str">
            <v xml:space="preserve">3.kat </v>
          </cell>
        </row>
        <row r="200">
          <cell r="A200" t="str">
            <v>NURDAN KÖKSAL</v>
          </cell>
          <cell r="B200" t="str">
            <v>Salı</v>
          </cell>
          <cell r="C200" t="str">
            <v>11.:40 -12:05</v>
          </cell>
          <cell r="D200" t="str">
            <v>Makina Torna Atelyesi</v>
          </cell>
          <cell r="E200" t="str">
            <v>0. Kat</v>
          </cell>
        </row>
        <row r="201">
          <cell r="A201" t="str">
            <v>OSMAN ERMİŞ</v>
          </cell>
          <cell r="B201" t="str">
            <v>Salı</v>
          </cell>
          <cell r="C201" t="str">
            <v>09:00-15:00</v>
          </cell>
          <cell r="D201" t="str">
            <v>A binasi Bilisim tek alani</v>
          </cell>
          <cell r="E201" t="str">
            <v>Bilisim</v>
          </cell>
        </row>
        <row r="202">
          <cell r="A202" t="str">
            <v>ÖZGÜR AKTAŞ</v>
          </cell>
          <cell r="B202" t="str">
            <v>Salı</v>
          </cell>
          <cell r="C202" t="str">
            <v>09:00-11:00</v>
          </cell>
          <cell r="D202" t="str">
            <v>A Binası</v>
          </cell>
          <cell r="E202" t="str">
            <v>Giriş Kat</v>
          </cell>
        </row>
        <row r="203">
          <cell r="A203" t="str">
            <v xml:space="preserve">ÖZGÜR SAPMAZ </v>
          </cell>
          <cell r="B203" t="str">
            <v>Salı</v>
          </cell>
          <cell r="C203" t="str">
            <v>10:00  15:00</v>
          </cell>
          <cell r="D203" t="str">
            <v>A binasi</v>
          </cell>
          <cell r="E203" t="str">
            <v>1.kat</v>
          </cell>
        </row>
        <row r="204">
          <cell r="A204" t="str">
            <v>ÖZLEM BAYDAR</v>
          </cell>
          <cell r="B204" t="str">
            <v>Salı</v>
          </cell>
          <cell r="C204" t="str">
            <v>11.00-12.00</v>
          </cell>
          <cell r="D204" t="str">
            <v>A binası</v>
          </cell>
          <cell r="E204" t="str">
            <v>3 kat</v>
          </cell>
        </row>
        <row r="205">
          <cell r="A205" t="str">
            <v xml:space="preserve">PINAR LAÇİNER </v>
          </cell>
          <cell r="B205" t="str">
            <v>Salı</v>
          </cell>
          <cell r="C205" t="str">
            <v>08.45-10.25</v>
          </cell>
          <cell r="D205" t="str">
            <v>A Blok</v>
          </cell>
          <cell r="E205" t="str">
            <v>3. Kat</v>
          </cell>
        </row>
        <row r="206">
          <cell r="A206" t="str">
            <v>SELMA TOPALŞAHİN ÖRTEL</v>
          </cell>
          <cell r="B206" t="str">
            <v>Salı</v>
          </cell>
          <cell r="C206" t="str">
            <v>13:45/14:20</v>
          </cell>
          <cell r="D206" t="str">
            <v>C Blok</v>
          </cell>
          <cell r="E206" t="str">
            <v>1.Kat</v>
          </cell>
        </row>
        <row r="207">
          <cell r="A207" t="str">
            <v>SEMİH KÜÇÜKBAĞ</v>
          </cell>
          <cell r="B207" t="str">
            <v>Salı</v>
          </cell>
          <cell r="C207" t="str">
            <v>13:35-14:20</v>
          </cell>
          <cell r="D207" t="str">
            <v>Elektrik-Elektronik Tek. Alanı</v>
          </cell>
          <cell r="E207" t="str">
            <v>3. Kat</v>
          </cell>
        </row>
        <row r="208">
          <cell r="A208" t="str">
            <v>SÜLEYMAN TÜMER</v>
          </cell>
          <cell r="B208" t="str">
            <v>Salı</v>
          </cell>
          <cell r="C208" t="str">
            <v>16.30- 17.30</v>
          </cell>
          <cell r="D208" t="str">
            <v>Metal bölümü</v>
          </cell>
          <cell r="E208" t="str">
            <v>Giriş</v>
          </cell>
        </row>
        <row r="209">
          <cell r="A209" t="str">
            <v>ŞİRİN RÜYA</v>
          </cell>
          <cell r="B209" t="str">
            <v>Salı</v>
          </cell>
          <cell r="C209" t="str">
            <v>12:00-12:45</v>
          </cell>
          <cell r="D209" t="str">
            <v>C binası</v>
          </cell>
          <cell r="E209" t="str">
            <v>1.kat öğretmenler odası</v>
          </cell>
        </row>
        <row r="210">
          <cell r="A210" t="str">
            <v>YELİZ ORTABURUN</v>
          </cell>
          <cell r="B210" t="str">
            <v>SALI</v>
          </cell>
          <cell r="C210" t="str">
            <v>13:30-14:20</v>
          </cell>
          <cell r="D210" t="str">
            <v>MAKİNA VE TAS. TEK. ALANI</v>
          </cell>
          <cell r="E210" t="str">
            <v>4.KAT</v>
          </cell>
        </row>
        <row r="211">
          <cell r="A211" t="str">
            <v xml:space="preserve">AYŞE </v>
          </cell>
          <cell r="B211" t="str">
            <v xml:space="preserve">Salı </v>
          </cell>
          <cell r="C211" t="str">
            <v>5 ders (11.55/12.55)</v>
          </cell>
          <cell r="D211" t="str">
            <v xml:space="preserve">C blok </v>
          </cell>
          <cell r="E211" t="str">
            <v xml:space="preserve">Öğretmenler odası </v>
          </cell>
        </row>
        <row r="212">
          <cell r="A212" t="str">
            <v xml:space="preserve">BİRSEN ÖZERCAN </v>
          </cell>
          <cell r="B212" t="str">
            <v xml:space="preserve">Salı </v>
          </cell>
          <cell r="C212" t="str">
            <v>12.00-12.45</v>
          </cell>
          <cell r="D212" t="str">
            <v>A binasi</v>
          </cell>
          <cell r="E212" t="str">
            <v>3.kat</v>
          </cell>
        </row>
        <row r="213">
          <cell r="A213" t="str">
            <v>FERHAT ÖZEL</v>
          </cell>
          <cell r="B213" t="str">
            <v xml:space="preserve">Salı </v>
          </cell>
          <cell r="C213" t="str">
            <v>11.05–12.05</v>
          </cell>
          <cell r="D213" t="str">
            <v>A Binası</v>
          </cell>
          <cell r="E213" t="str">
            <v xml:space="preserve">3. Kat </v>
          </cell>
        </row>
        <row r="214">
          <cell r="A214" t="str">
            <v>FERHAT ÖZEL</v>
          </cell>
          <cell r="B214" t="str">
            <v xml:space="preserve">Salı </v>
          </cell>
          <cell r="C214" t="str">
            <v>11.05-12.05</v>
          </cell>
          <cell r="D214" t="str">
            <v xml:space="preserve">A Binası </v>
          </cell>
          <cell r="E214" t="str">
            <v>3.Kat</v>
          </cell>
        </row>
        <row r="215">
          <cell r="A215" t="str">
            <v xml:space="preserve">HACER TEKİN </v>
          </cell>
          <cell r="B215" t="str">
            <v xml:space="preserve">Salı </v>
          </cell>
          <cell r="C215" t="str">
            <v>13:0 _ 15:0</v>
          </cell>
          <cell r="D215" t="str">
            <v xml:space="preserve">A binasında </v>
          </cell>
          <cell r="E215" t="str">
            <v xml:space="preserve">Zemin kat Bilişim teknolojileri bölümü </v>
          </cell>
        </row>
        <row r="216">
          <cell r="A216" t="str">
            <v>MİNE AKIŞ</v>
          </cell>
          <cell r="B216" t="str">
            <v xml:space="preserve">Salı </v>
          </cell>
          <cell r="C216" t="str">
            <v>12.00 -14.20</v>
          </cell>
          <cell r="D216" t="str">
            <v xml:space="preserve">A blok </v>
          </cell>
          <cell r="E216" t="str">
            <v>1. Kat</v>
          </cell>
        </row>
        <row r="217">
          <cell r="A217" t="str">
            <v xml:space="preserve">NURDAN KÖKSAL </v>
          </cell>
          <cell r="B217" t="str">
            <v xml:space="preserve">Salı </v>
          </cell>
          <cell r="C217" t="str">
            <v>11.40-12.05</v>
          </cell>
          <cell r="D217" t="str">
            <v>Makine-CNC</v>
          </cell>
          <cell r="E217" t="str">
            <v>0.kat</v>
          </cell>
        </row>
        <row r="218">
          <cell r="A218" t="str">
            <v xml:space="preserve">NURTEN DAYI </v>
          </cell>
          <cell r="B218" t="str">
            <v xml:space="preserve">Salı </v>
          </cell>
          <cell r="C218" t="str">
            <v>13:30  14:20</v>
          </cell>
          <cell r="D218" t="str">
            <v xml:space="preserve">C binası </v>
          </cell>
          <cell r="E218" t="str">
            <v>1.kat</v>
          </cell>
        </row>
        <row r="219">
          <cell r="A219" t="str">
            <v xml:space="preserve">NURTEN DAYI </v>
          </cell>
          <cell r="B219" t="str">
            <v xml:space="preserve">Salı </v>
          </cell>
          <cell r="C219" t="str">
            <v>1:45. 2:30</v>
          </cell>
          <cell r="D219" t="str">
            <v>C binasi</v>
          </cell>
          <cell r="E219" t="str">
            <v>1 kat</v>
          </cell>
        </row>
        <row r="220">
          <cell r="A220" t="str">
            <v xml:space="preserve">ÖZCAN VAROĞLU </v>
          </cell>
          <cell r="B220" t="str">
            <v xml:space="preserve">Salı </v>
          </cell>
          <cell r="C220" t="str">
            <v>11.40-12.05</v>
          </cell>
          <cell r="D220" t="str">
            <v xml:space="preserve">Makina-Torna Atölyesi </v>
          </cell>
          <cell r="E220" t="str">
            <v>0 . Kat</v>
          </cell>
        </row>
        <row r="221">
          <cell r="A221" t="str">
            <v>PERVİN ÇELİK</v>
          </cell>
          <cell r="B221" t="str">
            <v xml:space="preserve">Salı </v>
          </cell>
          <cell r="C221" t="str">
            <v>12.00 - 14.00</v>
          </cell>
          <cell r="D221" t="str">
            <v xml:space="preserve">A Blok </v>
          </cell>
          <cell r="E221" t="str">
            <v>3. Kat</v>
          </cell>
        </row>
        <row r="222">
          <cell r="A222" t="str">
            <v xml:space="preserve">ŞENNUR TUNÇER </v>
          </cell>
          <cell r="B222" t="str">
            <v xml:space="preserve">Salı </v>
          </cell>
          <cell r="C222" t="str">
            <v>12:00-13:00</v>
          </cell>
          <cell r="D222" t="str">
            <v xml:space="preserve">C binası </v>
          </cell>
          <cell r="E222" t="str">
            <v>1.kat</v>
          </cell>
        </row>
        <row r="223">
          <cell r="A223" t="str">
            <v>TUĞBA BAŞARAN</v>
          </cell>
          <cell r="B223" t="str">
            <v xml:space="preserve">Salı  Çarşamba  Cuma </v>
          </cell>
          <cell r="C223" t="str">
            <v>13:35  _   14: 20</v>
          </cell>
          <cell r="D223" t="str">
            <v>A binası</v>
          </cell>
          <cell r="E223" t="str">
            <v>3  .  Kat</v>
          </cell>
        </row>
        <row r="224">
          <cell r="A224" t="str">
            <v xml:space="preserve">BETÜL HAYAL TUNCAY </v>
          </cell>
          <cell r="B224" t="str">
            <v xml:space="preserve">Salı - perşembe </v>
          </cell>
          <cell r="C224" t="str">
            <v>11.00-16.00 saatler arası</v>
          </cell>
          <cell r="D224" t="str">
            <v>A Blok</v>
          </cell>
          <cell r="E224" t="str">
            <v>3. Kat öğretmenler odası</v>
          </cell>
        </row>
        <row r="225">
          <cell r="A225" t="str">
            <v>SAVAŞ YAZGEC</v>
          </cell>
          <cell r="B225" t="str">
            <v>Salı carsamba</v>
          </cell>
          <cell r="C225" t="str">
            <v>08.30/16.30</v>
          </cell>
          <cell r="D225" t="str">
            <v>Metal teknolojisi alan binasi</v>
          </cell>
          <cell r="E225" t="str">
            <v>Metal teknolojisi  zemin kat öğretmenler odasi</v>
          </cell>
        </row>
        <row r="226">
          <cell r="A226" t="str">
            <v>TUĞBA BAŞARAN</v>
          </cell>
          <cell r="B226" t="str">
            <v>Salı çarşamba cuma</v>
          </cell>
          <cell r="C226" t="str">
            <v>13:35 14:20</v>
          </cell>
          <cell r="D226" t="str">
            <v xml:space="preserve">A blok </v>
          </cell>
          <cell r="E226" t="str">
            <v>3. Kat</v>
          </cell>
        </row>
        <row r="227">
          <cell r="A227" t="str">
            <v xml:space="preserve">TUĞBA BAŞARAN </v>
          </cell>
          <cell r="B227" t="str">
            <v xml:space="preserve">Salı çarşamba cuma </v>
          </cell>
          <cell r="C227" t="str">
            <v>13:35.   14:20</v>
          </cell>
          <cell r="D227" t="str">
            <v>A Blok</v>
          </cell>
          <cell r="E227" t="str">
            <v>3. Kat</v>
          </cell>
        </row>
        <row r="228">
          <cell r="A228" t="str">
            <v xml:space="preserve">İLHAN AKDAĞ </v>
          </cell>
          <cell r="B228" t="str">
            <v xml:space="preserve">Salı Çarşamba Perşembe </v>
          </cell>
          <cell r="C228" t="str">
            <v>10.00 13.00</v>
          </cell>
          <cell r="D228" t="str">
            <v>Metal Teknoloji Alanı</v>
          </cell>
          <cell r="E228" t="str">
            <v>1. Kat</v>
          </cell>
        </row>
        <row r="229">
          <cell r="A229" t="str">
            <v xml:space="preserve">HÜSEYİN YAZICI </v>
          </cell>
          <cell r="B229" t="str">
            <v>Salı Günü</v>
          </cell>
          <cell r="C229" t="str">
            <v>13.40-14.10</v>
          </cell>
          <cell r="D229" t="str">
            <v xml:space="preserve">C blok </v>
          </cell>
          <cell r="E229" t="str">
            <v>Giriş Kat</v>
          </cell>
        </row>
        <row r="230">
          <cell r="A230" t="str">
            <v xml:space="preserve">AYŞE ERSAVAŞ </v>
          </cell>
          <cell r="B230" t="str">
            <v xml:space="preserve">Salı günü </v>
          </cell>
          <cell r="C230" t="str">
            <v>11.40/12.40</v>
          </cell>
          <cell r="D230" t="str">
            <v xml:space="preserve">C blok </v>
          </cell>
          <cell r="E230" t="str">
            <v xml:space="preserve">1 kat </v>
          </cell>
        </row>
        <row r="231">
          <cell r="A231" t="str">
            <v>BİLGE MERAL</v>
          </cell>
          <cell r="B231" t="str">
            <v>Salı günü 5. Saat</v>
          </cell>
          <cell r="C231" t="str">
            <v>5. Saay</v>
          </cell>
          <cell r="D231" t="str">
            <v>A</v>
          </cell>
          <cell r="E231" t="str">
            <v>3. Kat</v>
          </cell>
        </row>
        <row r="232">
          <cell r="A232" t="str">
            <v xml:space="preserve">NESİMİ ERGİN </v>
          </cell>
          <cell r="B232" t="str">
            <v>Salı sabah, Çarşamba tam gün,perş</v>
          </cell>
          <cell r="C232" t="str">
            <v>9-13,9-16</v>
          </cell>
          <cell r="D232" t="str">
            <v xml:space="preserve">Metal Teknolojisi öğretmenler odası </v>
          </cell>
          <cell r="E232" t="str">
            <v xml:space="preserve">Giriş </v>
          </cell>
        </row>
        <row r="233">
          <cell r="A233" t="str">
            <v>MEHMET EMİN YAMAN</v>
          </cell>
          <cell r="B233" t="str">
            <v>Salı, Çarşamba, Persembe</v>
          </cell>
          <cell r="C233" t="str">
            <v>08:45 - 17:00</v>
          </cell>
          <cell r="D233" t="str">
            <v>Yated Laboratuarı, İş Makinalari</v>
          </cell>
          <cell r="E233" t="str">
            <v>Şef Odasi</v>
          </cell>
        </row>
        <row r="234">
          <cell r="A234" t="str">
            <v xml:space="preserve">NESİMİ ERGİN </v>
          </cell>
          <cell r="B234" t="str">
            <v xml:space="preserve">Salı, çarşamba, Perşembe </v>
          </cell>
          <cell r="C234" t="str">
            <v>10-15</v>
          </cell>
          <cell r="D234" t="str">
            <v xml:space="preserve">Metal Teknolojisi öğretmenler odası </v>
          </cell>
          <cell r="E234" t="str">
            <v xml:space="preserve">Giriş katı </v>
          </cell>
        </row>
        <row r="235">
          <cell r="A235" t="str">
            <v xml:space="preserve">MUSTAFA KIRDAR </v>
          </cell>
          <cell r="B235" t="str">
            <v>Salı, Persembe</v>
          </cell>
          <cell r="C235" t="str">
            <v>13:30 - 14:30</v>
          </cell>
          <cell r="D235" t="str">
            <v>Makine teknolojisi alanı</v>
          </cell>
          <cell r="E235" t="str">
            <v>Freze atolyesi</v>
          </cell>
        </row>
        <row r="236">
          <cell r="A236" t="str">
            <v xml:space="preserve">HASAN KAHRAMAN </v>
          </cell>
          <cell r="B236" t="str">
            <v xml:space="preserve">Salı,çarşamba. Perşembe </v>
          </cell>
          <cell r="C236" t="str">
            <v>15 00   16  30</v>
          </cell>
          <cell r="D236" t="str">
            <v xml:space="preserve">Metal teknolojisi </v>
          </cell>
          <cell r="E236" t="str">
            <v>Girş kat öğretmenler odası</v>
          </cell>
        </row>
        <row r="237">
          <cell r="A237" t="str">
            <v xml:space="preserve">SAVAŞ YAZGEÇ </v>
          </cell>
          <cell r="B237" t="str">
            <v>Salı.  Carsamba</v>
          </cell>
          <cell r="C237" t="str">
            <v>08:30.  / 16;30</v>
          </cell>
          <cell r="D237" t="str">
            <v>Metal teknolojisi alani öğretmenler odasi</v>
          </cell>
          <cell r="E237" t="str">
            <v>Zemin kat</v>
          </cell>
        </row>
        <row r="238">
          <cell r="A238" t="str">
            <v>SAMİ  AKSOY</v>
          </cell>
          <cell r="B238" t="str">
            <v>Salı..Perşembe</v>
          </cell>
          <cell r="C238" t="str">
            <v>10.50-15.00</v>
          </cell>
          <cell r="D238" t="str">
            <v>Makina Teknolojisi Freze Atölyesi</v>
          </cell>
          <cell r="E238">
            <v>0</v>
          </cell>
        </row>
        <row r="239">
          <cell r="A239" t="str">
            <v xml:space="preserve">ŞULE ÇAKAR </v>
          </cell>
          <cell r="B239" t="str">
            <v xml:space="preserve">Salı//Çarşamba </v>
          </cell>
          <cell r="C239" t="str">
            <v>Salı 13.40_14.20 Çarşamba 10.20_11.10/ 13.40_14.20</v>
          </cell>
          <cell r="D239" t="str">
            <v xml:space="preserve">A Binası </v>
          </cell>
          <cell r="E239" t="str">
            <v>1.Kat Salı// 2.Kat Çarşamba</v>
          </cell>
        </row>
        <row r="240">
          <cell r="A240" t="str">
            <v xml:space="preserve">EMİNE DEĞİRMENCİ </v>
          </cell>
          <cell r="B240" t="str">
            <v>Sali</v>
          </cell>
          <cell r="C240" t="str">
            <v>10-17</v>
          </cell>
          <cell r="D240" t="str">
            <v>A</v>
          </cell>
          <cell r="E240" t="str">
            <v>3.</v>
          </cell>
        </row>
        <row r="241">
          <cell r="A241" t="str">
            <v xml:space="preserve">EMİNE DEĞİRMENCİ </v>
          </cell>
          <cell r="B241" t="str">
            <v>Sali</v>
          </cell>
          <cell r="C241" t="str">
            <v xml:space="preserve">10-17 </v>
          </cell>
          <cell r="D241" t="str">
            <v>A</v>
          </cell>
          <cell r="E241" t="str">
            <v>3.</v>
          </cell>
        </row>
        <row r="242">
          <cell r="A242" t="str">
            <v xml:space="preserve">KAMİL KARABIYIK </v>
          </cell>
          <cell r="B242" t="str">
            <v>Sali</v>
          </cell>
          <cell r="C242" t="str">
            <v>10:00/10:30</v>
          </cell>
          <cell r="D242" t="str">
            <v>Makine Ressamlıgi</v>
          </cell>
          <cell r="E242">
            <v>5</v>
          </cell>
        </row>
        <row r="243">
          <cell r="A243" t="str">
            <v>NİLGUN KACAR</v>
          </cell>
          <cell r="B243" t="str">
            <v>Sali</v>
          </cell>
          <cell r="C243" t="str">
            <v>13.OO -14.oo</v>
          </cell>
          <cell r="D243" t="str">
            <v>A binasi</v>
          </cell>
          <cell r="E243" t="str">
            <v xml:space="preserve">3.kat </v>
          </cell>
        </row>
        <row r="244">
          <cell r="A244" t="str">
            <v>BİLAL KOCUK</v>
          </cell>
          <cell r="B244" t="str">
            <v xml:space="preserve">Sali </v>
          </cell>
          <cell r="C244" t="str">
            <v>13.35-14.20</v>
          </cell>
          <cell r="D244" t="str">
            <v>Rayli sistemler bölümü</v>
          </cell>
          <cell r="E244" t="str">
            <v xml:space="preserve">Rayli sistemler 1 kat </v>
          </cell>
        </row>
        <row r="245">
          <cell r="A245" t="str">
            <v xml:space="preserve">NİLGUN KACAR </v>
          </cell>
          <cell r="B245" t="str">
            <v xml:space="preserve">Sali gunleri </v>
          </cell>
          <cell r="C245" t="str">
            <v>13.00 -14.00</v>
          </cell>
          <cell r="D245" t="str">
            <v xml:space="preserve">A binasi </v>
          </cell>
          <cell r="E245" t="str">
            <v>3.kat ogretmenler odasi</v>
          </cell>
        </row>
        <row r="246">
          <cell r="A246" t="str">
            <v>SEVİLAY VURAL</v>
          </cell>
          <cell r="B246" t="str">
            <v>Sslı</v>
          </cell>
          <cell r="C246" t="str">
            <v>7 ders 14.30- 15.00</v>
          </cell>
          <cell r="D246" t="str">
            <v>A Binası</v>
          </cell>
          <cell r="E246" t="str">
            <v>3.Kat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="78" zoomScaleNormal="78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1" customFormat="1" ht="24.6" customHeight="1" x14ac:dyDescent="0.25">
      <c r="A1" s="4" t="s">
        <v>70</v>
      </c>
      <c r="B1" s="4" t="s">
        <v>71</v>
      </c>
      <c r="C1" s="4" t="s">
        <v>72</v>
      </c>
      <c r="D1" s="4" t="s">
        <v>74</v>
      </c>
      <c r="E1" s="4" t="s">
        <v>75</v>
      </c>
      <c r="F1" s="4" t="s">
        <v>73</v>
      </c>
      <c r="G1" s="4" t="s">
        <v>76</v>
      </c>
    </row>
    <row r="2" spans="1:7" x14ac:dyDescent="0.25">
      <c r="A2" s="16" t="s">
        <v>77</v>
      </c>
      <c r="B2" s="42" t="s">
        <v>7</v>
      </c>
      <c r="C2" s="16"/>
      <c r="D2" s="17" t="str">
        <f>VLOOKUP(A2:A38,'[1]Form Yanıtları 1'!$A$2:$E$246,2,0)</f>
        <v>Pazartesi</v>
      </c>
      <c r="E2" s="17" t="str">
        <f>VLOOKUP(A2:A34,'[1]Form Yanıtları 1'!$A$2:$E$246,3,0)</f>
        <v>8.00 16.00</v>
      </c>
      <c r="F2" s="17" t="str">
        <f>VLOOKUP(A2:A34,'[1]Form Yanıtları 1'!$A$2:$E$246,4,0)</f>
        <v xml:space="preserve">Makine bölümü </v>
      </c>
      <c r="G2" s="17" t="str">
        <f>VLOOKUP(A2:A38,'[1]Form Yanıtları 1'!$A$2:$E$246,5,0)</f>
        <v>0.kat</v>
      </c>
    </row>
    <row r="3" spans="1:7" x14ac:dyDescent="0.25">
      <c r="A3" s="16" t="s">
        <v>78</v>
      </c>
      <c r="B3" s="42" t="s">
        <v>1</v>
      </c>
      <c r="C3" s="16"/>
      <c r="D3" s="17" t="str">
        <f>VLOOKUP(A3:A39,'[1]Form Yanıtları 1'!$A$2:$E$246,2,0)</f>
        <v xml:space="preserve">Perşembe </v>
      </c>
      <c r="E3" s="17" t="str">
        <f>VLOOKUP(A3:A35,'[1]Form Yanıtları 1'!$A$2:$E$246,3,0)</f>
        <v>10:00---14:00</v>
      </c>
      <c r="F3" s="17" t="str">
        <f>VLOOKUP(A3:A35,'[1]Form Yanıtları 1'!$A$2:$E$246,4,0)</f>
        <v>End Kalıp Dalı (Ana bina )</v>
      </c>
      <c r="G3" s="17" t="str">
        <f>VLOOKUP(A3:A39,'[1]Form Yanıtları 1'!$A$2:$E$246,5,0)</f>
        <v>2.Kat</v>
      </c>
    </row>
    <row r="4" spans="1:7" x14ac:dyDescent="0.25">
      <c r="A4" s="16" t="s">
        <v>79</v>
      </c>
      <c r="B4" s="42" t="s">
        <v>1</v>
      </c>
      <c r="C4" s="16"/>
      <c r="D4" s="17" t="e">
        <f>VLOOKUP(A4:A40,'[1]Form Yanıtları 1'!$A$2:$E$246,2,0)</f>
        <v>#N/A</v>
      </c>
      <c r="E4" s="17" t="e">
        <f>VLOOKUP(A4:A36,'[1]Form Yanıtları 1'!$A$2:$E$246,3,0)</f>
        <v>#N/A</v>
      </c>
      <c r="F4" s="17" t="e">
        <f>VLOOKUP(A4:A36,'[1]Form Yanıtları 1'!$A$2:$E$246,4,0)</f>
        <v>#N/A</v>
      </c>
      <c r="G4" s="17" t="e">
        <f>VLOOKUP(A4:A40,'[1]Form Yanıtları 1'!$A$2:$E$246,5,0)</f>
        <v>#N/A</v>
      </c>
    </row>
    <row r="5" spans="1:7" x14ac:dyDescent="0.25">
      <c r="A5" s="16" t="s">
        <v>80</v>
      </c>
      <c r="B5" s="42" t="s">
        <v>6</v>
      </c>
      <c r="C5" s="16"/>
      <c r="D5" s="17" t="str">
        <f>VLOOKUP(A5:A41,'[1]Form Yanıtları 1'!$A$2:$E$246,2,0)</f>
        <v>Çarşamba</v>
      </c>
      <c r="E5" s="17" t="str">
        <f>VLOOKUP(A5:A37,'[1]Form Yanıtları 1'!$A$2:$E$246,3,0)</f>
        <v>12:00_14:00 ve/veya 16:30_17:00</v>
      </c>
      <c r="F5" s="17" t="str">
        <f>VLOOKUP(A5:A37,'[1]Form Yanıtları 1'!$A$2:$E$246,4,0)</f>
        <v>B blok 4.kat</v>
      </c>
      <c r="G5" s="17">
        <f>VLOOKUP(A5:A41,'[1]Form Yanıtları 1'!$A$2:$E$246,5,0)</f>
        <v>4</v>
      </c>
    </row>
    <row r="6" spans="1:7" x14ac:dyDescent="0.25">
      <c r="A6" s="16" t="s">
        <v>81</v>
      </c>
      <c r="B6" s="42" t="s">
        <v>1</v>
      </c>
      <c r="C6" s="16"/>
      <c r="D6" s="17" t="str">
        <f>VLOOKUP(A6:A42,'[1]Form Yanıtları 1'!$A$2:$E$246,2,0)</f>
        <v>Pazartesi, perşembe</v>
      </c>
      <c r="E6" s="17" t="str">
        <f>VLOOKUP(A6:A38,'[1]Form Yanıtları 1'!$A$2:$E$246,3,0)</f>
        <v>Pazartesi 09:00---11:00.     Perşembe 09:00---09:55.    (Pazartesi, Çarşamba,  Perşembe  13:45---14:10)</v>
      </c>
      <c r="F6" s="17" t="str">
        <f>VLOOKUP(A6:A38,'[1]Form Yanıtları 1'!$A$2:$E$246,4,0)</f>
        <v xml:space="preserve">Makina </v>
      </c>
      <c r="G6" s="17" t="str">
        <f>VLOOKUP(A6:A42,'[1]Form Yanıtları 1'!$A$2:$E$246,5,0)</f>
        <v>4. Kat ( Mak. Ress. Dalı )</v>
      </c>
    </row>
    <row r="7" spans="1:7" x14ac:dyDescent="0.25">
      <c r="A7" s="16" t="s">
        <v>5</v>
      </c>
      <c r="B7" s="42" t="s">
        <v>1</v>
      </c>
      <c r="C7" s="16"/>
      <c r="D7" s="17" t="s">
        <v>343</v>
      </c>
      <c r="E7" s="58" t="s">
        <v>347</v>
      </c>
      <c r="F7" s="17" t="s">
        <v>348</v>
      </c>
      <c r="G7" s="17" t="s">
        <v>349</v>
      </c>
    </row>
    <row r="8" spans="1:7" x14ac:dyDescent="0.25">
      <c r="A8" s="16" t="s">
        <v>82</v>
      </c>
      <c r="B8" s="42" t="s">
        <v>1</v>
      </c>
      <c r="C8" s="16"/>
      <c r="D8" s="17" t="str">
        <f>VLOOKUP(A8:A44,'[1]Form Yanıtları 1'!$A$2:$E$246,2,0)</f>
        <v>Sali</v>
      </c>
      <c r="E8" s="17" t="str">
        <f>VLOOKUP(A8:A40,'[1]Form Yanıtları 1'!$A$2:$E$246,3,0)</f>
        <v>10:00/10:30</v>
      </c>
      <c r="F8" s="17" t="str">
        <f>VLOOKUP(A8:A40,'[1]Form Yanıtları 1'!$A$2:$E$246,4,0)</f>
        <v>Makine Ressamlıgi</v>
      </c>
      <c r="G8" s="17">
        <f>VLOOKUP(A8:A44,'[1]Form Yanıtları 1'!$A$2:$E$246,5,0)</f>
        <v>5</v>
      </c>
    </row>
    <row r="9" spans="1:7" x14ac:dyDescent="0.25">
      <c r="A9" s="16" t="s">
        <v>83</v>
      </c>
      <c r="B9" s="42" t="s">
        <v>1</v>
      </c>
      <c r="C9" s="16"/>
      <c r="D9" s="17" t="str">
        <f>VLOOKUP(A9:A45,'[1]Form Yanıtları 1'!$A$2:$E$246,2,0)</f>
        <v xml:space="preserve">Perşembe </v>
      </c>
      <c r="E9" s="17" t="str">
        <f>VLOOKUP(A9:A41,'[1]Form Yanıtları 1'!$A$2:$E$246,3,0)</f>
        <v>10:00/13:00</v>
      </c>
      <c r="F9" s="17" t="str">
        <f>VLOOKUP(A9:A41,'[1]Form Yanıtları 1'!$A$2:$E$246,4,0)</f>
        <v xml:space="preserve">A blok Kalıp bölümü Öğretmenler odası </v>
      </c>
      <c r="G9" s="17" t="str">
        <f>VLOOKUP(A9:A45,'[1]Form Yanıtları 1'!$A$2:$E$246,5,0)</f>
        <v>2 kat</v>
      </c>
    </row>
    <row r="10" spans="1:7" x14ac:dyDescent="0.25">
      <c r="A10" s="16" t="s">
        <v>84</v>
      </c>
      <c r="B10" s="42" t="s">
        <v>1</v>
      </c>
      <c r="C10" s="16"/>
      <c r="D10" s="17" t="e">
        <f>VLOOKUP(A10:A46,'[1]Form Yanıtları 1'!$A$2:$E$246,2,0)</f>
        <v>#N/A</v>
      </c>
      <c r="E10" s="17" t="e">
        <f>VLOOKUP(A10:A42,'[1]Form Yanıtları 1'!$A$2:$E$246,3,0)</f>
        <v>#N/A</v>
      </c>
      <c r="F10" s="17" t="e">
        <f>VLOOKUP(A10:A42,'[1]Form Yanıtları 1'!$A$2:$E$246,4,0)</f>
        <v>#N/A</v>
      </c>
      <c r="G10" s="17" t="e">
        <f>VLOOKUP(A10:A46,'[1]Form Yanıtları 1'!$A$2:$E$246,5,0)</f>
        <v>#N/A</v>
      </c>
    </row>
    <row r="11" spans="1:7" x14ac:dyDescent="0.25">
      <c r="A11" s="16" t="s">
        <v>85</v>
      </c>
      <c r="B11" s="42" t="s">
        <v>1</v>
      </c>
      <c r="C11" s="16"/>
      <c r="D11" s="17" t="str">
        <f>VLOOKUP(A11:A47,'[1]Form Yanıtları 1'!$A$2:$E$246,2,0)</f>
        <v xml:space="preserve">Salı </v>
      </c>
      <c r="E11" s="17" t="str">
        <f>VLOOKUP(A11:A43,'[1]Form Yanıtları 1'!$A$2:$E$246,3,0)</f>
        <v>11.40-12.05</v>
      </c>
      <c r="F11" s="17" t="str">
        <f>VLOOKUP(A11:A43,'[1]Form Yanıtları 1'!$A$2:$E$246,4,0)</f>
        <v>Makine-CNC</v>
      </c>
      <c r="G11" s="17" t="str">
        <f>VLOOKUP(A11:A47,'[1]Form Yanıtları 1'!$A$2:$E$246,5,0)</f>
        <v>0.kat</v>
      </c>
    </row>
    <row r="12" spans="1:7" x14ac:dyDescent="0.25">
      <c r="A12" s="16" t="s">
        <v>86</v>
      </c>
      <c r="B12" s="42" t="s">
        <v>1</v>
      </c>
      <c r="C12" s="16"/>
      <c r="D12" s="17" t="e">
        <f>VLOOKUP(A12:A48,'[1]Form Yanıtları 1'!$A$2:$E$246,2,0)</f>
        <v>#N/A</v>
      </c>
      <c r="E12" s="17" t="e">
        <f>VLOOKUP(A12:A44,'[1]Form Yanıtları 1'!$A$2:$E$246,3,0)</f>
        <v>#N/A</v>
      </c>
      <c r="F12" s="17" t="e">
        <f>VLOOKUP(A12:A44,'[1]Form Yanıtları 1'!$A$2:$E$246,4,0)</f>
        <v>#N/A</v>
      </c>
      <c r="G12" s="17" t="e">
        <f>VLOOKUP(A12:A48,'[1]Form Yanıtları 1'!$A$2:$E$246,5,0)</f>
        <v>#N/A</v>
      </c>
    </row>
    <row r="13" spans="1:7" x14ac:dyDescent="0.25">
      <c r="A13" s="16" t="s">
        <v>87</v>
      </c>
      <c r="B13" s="42" t="s">
        <v>1</v>
      </c>
      <c r="C13" s="16"/>
      <c r="D13" s="17" t="str">
        <f>VLOOKUP(A13:A49,'[1]Form Yanıtları 1'!$A$2:$E$246,2,0)</f>
        <v xml:space="preserve">Salı </v>
      </c>
      <c r="E13" s="17" t="str">
        <f>VLOOKUP(A13:A45,'[1]Form Yanıtları 1'!$A$2:$E$246,3,0)</f>
        <v>11.40-12.05</v>
      </c>
      <c r="F13" s="17" t="str">
        <f>VLOOKUP(A13:A45,'[1]Form Yanıtları 1'!$A$2:$E$246,4,0)</f>
        <v xml:space="preserve">Makina-Torna Atölyesi </v>
      </c>
      <c r="G13" s="17" t="str">
        <f>VLOOKUP(A13:A49,'[1]Form Yanıtları 1'!$A$2:$E$246,5,0)</f>
        <v>0 . Kat</v>
      </c>
    </row>
    <row r="14" spans="1:7" x14ac:dyDescent="0.25">
      <c r="A14" s="16" t="s">
        <v>88</v>
      </c>
      <c r="B14" s="42" t="s">
        <v>1</v>
      </c>
      <c r="C14" s="16"/>
      <c r="D14" s="17" t="e">
        <f>VLOOKUP(A14:A50,'[1]Form Yanıtları 1'!$A$2:$E$246,2,0)</f>
        <v>#N/A</v>
      </c>
      <c r="E14" s="17" t="e">
        <f>VLOOKUP(A14:A46,'[1]Form Yanıtları 1'!$A$2:$E$246,3,0)</f>
        <v>#N/A</v>
      </c>
      <c r="F14" s="17" t="e">
        <f>VLOOKUP(A14:A46,'[1]Form Yanıtları 1'!$A$2:$E$246,4,0)</f>
        <v>#N/A</v>
      </c>
      <c r="G14" s="17" t="e">
        <f>VLOOKUP(A14:A50,'[1]Form Yanıtları 1'!$A$2:$E$246,5,0)</f>
        <v>#N/A</v>
      </c>
    </row>
    <row r="15" spans="1:7" x14ac:dyDescent="0.25">
      <c r="A15" s="16" t="s">
        <v>89</v>
      </c>
      <c r="B15" s="42" t="s">
        <v>3</v>
      </c>
      <c r="C15" s="16"/>
      <c r="D15" s="17" t="e">
        <f>VLOOKUP(A15:A51,'[1]Form Yanıtları 1'!$A$2:$E$246,2,0)</f>
        <v>#N/A</v>
      </c>
      <c r="E15" s="17" t="e">
        <f>VLOOKUP(A15:A47,'[1]Form Yanıtları 1'!$A$2:$E$246,3,0)</f>
        <v>#N/A</v>
      </c>
      <c r="F15" s="17" t="e">
        <f>VLOOKUP(A15:A47,'[1]Form Yanıtları 1'!$A$2:$E$246,4,0)</f>
        <v>#N/A</v>
      </c>
      <c r="G15" s="17" t="e">
        <f>VLOOKUP(A15:A51,'[1]Form Yanıtları 1'!$A$2:$E$246,5,0)</f>
        <v>#N/A</v>
      </c>
    </row>
    <row r="16" spans="1:7" x14ac:dyDescent="0.25">
      <c r="A16" s="16" t="s">
        <v>90</v>
      </c>
      <c r="B16" s="42" t="s">
        <v>3</v>
      </c>
      <c r="C16" s="16"/>
      <c r="D16" s="17" t="str">
        <f>VLOOKUP(A16:A52,'[1]Form Yanıtları 1'!$A$2:$E$246,2,0)</f>
        <v xml:space="preserve">ÇARŞAMBA - PERŞEMBE </v>
      </c>
      <c r="E16" s="17" t="str">
        <f>VLOOKUP(A16:A48,'[1]Form Yanıtları 1'!$A$2:$E$246,3,0)</f>
        <v>11:00-13:30 / 14:30-15:30</v>
      </c>
      <c r="F16" s="17" t="str">
        <f>VLOOKUP(A16:A48,'[1]Form Yanıtları 1'!$A$2:$E$246,4,0)</f>
        <v>MAKİNA TEKNOLOJİSİ ALANI CNC DALI</v>
      </c>
      <c r="G16" s="17" t="str">
        <f>VLOOKUP(A16:A52,'[1]Form Yanıtları 1'!$A$2:$E$246,5,0)</f>
        <v>2.KAT</v>
      </c>
    </row>
    <row r="17" spans="1:7" x14ac:dyDescent="0.25">
      <c r="A17" s="16" t="s">
        <v>91</v>
      </c>
      <c r="B17" s="42" t="s">
        <v>3</v>
      </c>
      <c r="C17" s="16"/>
      <c r="D17" s="17" t="s">
        <v>321</v>
      </c>
      <c r="E17" s="17" t="s">
        <v>322</v>
      </c>
      <c r="F17" s="17" t="s">
        <v>323</v>
      </c>
      <c r="G17" s="17" t="s">
        <v>324</v>
      </c>
    </row>
    <row r="18" spans="1:7" x14ac:dyDescent="0.25">
      <c r="A18" s="16" t="s">
        <v>4</v>
      </c>
      <c r="B18" s="42" t="s">
        <v>3</v>
      </c>
      <c r="C18" s="16"/>
      <c r="D18" s="17" t="str">
        <f>VLOOKUP(A18:A54,'[1]Form Yanıtları 1'!$A$2:$E$246,2,0)</f>
        <v>Cuma</v>
      </c>
      <c r="E18" s="17" t="str">
        <f>VLOOKUP(A18:A50,'[1]Form Yanıtları 1'!$A$2:$E$246,3,0)</f>
        <v xml:space="preserve">11:00 - 12:30 </v>
      </c>
      <c r="F18" s="17" t="str">
        <f>VLOOKUP(A18:A50,'[1]Form Yanıtları 1'!$A$2:$E$246,4,0)</f>
        <v>Temel imalat işlemleri atölyesi</v>
      </c>
      <c r="G18" s="17" t="str">
        <f>VLOOKUP(A18:A54,'[1]Form Yanıtları 1'!$A$2:$E$246,5,0)</f>
        <v>Makine teknolojisi 2. Kat</v>
      </c>
    </row>
    <row r="19" spans="1:7" x14ac:dyDescent="0.25">
      <c r="A19" s="16" t="s">
        <v>92</v>
      </c>
      <c r="B19" s="42" t="s">
        <v>3</v>
      </c>
      <c r="C19" s="16"/>
      <c r="D19" s="17" t="s">
        <v>355</v>
      </c>
      <c r="E19" s="17" t="s">
        <v>356</v>
      </c>
      <c r="F19" s="17" t="s">
        <v>357</v>
      </c>
      <c r="G19" s="17" t="s">
        <v>358</v>
      </c>
    </row>
    <row r="20" spans="1:7" x14ac:dyDescent="0.25">
      <c r="A20" s="16" t="s">
        <v>93</v>
      </c>
      <c r="B20" s="42" t="s">
        <v>3</v>
      </c>
      <c r="C20" s="16"/>
      <c r="D20" s="17" t="str">
        <f>VLOOKUP(A20:A56,'[1]Form Yanıtları 1'!$A$2:$E$246,2,0)</f>
        <v>Salı, Persembe</v>
      </c>
      <c r="E20" s="17" t="str">
        <f>VLOOKUP(A20:A52,'[1]Form Yanıtları 1'!$A$2:$E$246,3,0)</f>
        <v>13:30 - 14:30</v>
      </c>
      <c r="F20" s="17" t="str">
        <f>VLOOKUP(A20:A52,'[1]Form Yanıtları 1'!$A$2:$E$246,4,0)</f>
        <v>Makine teknolojisi alanı</v>
      </c>
      <c r="G20" s="17" t="str">
        <f>VLOOKUP(A20:A56,'[1]Form Yanıtları 1'!$A$2:$E$246,5,0)</f>
        <v>Freze atolyesi</v>
      </c>
    </row>
    <row r="21" spans="1:7" x14ac:dyDescent="0.25">
      <c r="A21" s="16" t="s">
        <v>94</v>
      </c>
      <c r="B21" s="42" t="s">
        <v>3</v>
      </c>
      <c r="C21" s="16"/>
      <c r="D21" s="17" t="e">
        <f>VLOOKUP(A21:A57,'[1]Form Yanıtları 1'!$A$2:$E$246,2,0)</f>
        <v>#N/A</v>
      </c>
      <c r="E21" s="17" t="e">
        <f>VLOOKUP(A21:A53,'[1]Form Yanıtları 1'!$A$2:$E$246,3,0)</f>
        <v>#N/A</v>
      </c>
      <c r="F21" s="17" t="e">
        <f>VLOOKUP(A21:A53,'[1]Form Yanıtları 1'!$A$2:$E$246,4,0)</f>
        <v>#N/A</v>
      </c>
      <c r="G21" s="17" t="e">
        <f>VLOOKUP(A21:A57,'[1]Form Yanıtları 1'!$A$2:$E$246,5,0)</f>
        <v>#N/A</v>
      </c>
    </row>
    <row r="22" spans="1:7" x14ac:dyDescent="0.25">
      <c r="A22" s="16" t="s">
        <v>95</v>
      </c>
      <c r="B22" s="42" t="s">
        <v>3</v>
      </c>
      <c r="C22" s="16"/>
      <c r="D22" s="17" t="s">
        <v>380</v>
      </c>
      <c r="E22" s="17" t="s">
        <v>381</v>
      </c>
      <c r="F22" s="17" t="s">
        <v>382</v>
      </c>
      <c r="G22" s="17">
        <v>0</v>
      </c>
    </row>
    <row r="23" spans="1:7" x14ac:dyDescent="0.25">
      <c r="A23" s="16" t="s">
        <v>96</v>
      </c>
      <c r="B23" s="42" t="s">
        <v>3</v>
      </c>
      <c r="C23" s="16"/>
      <c r="D23" s="17" t="s">
        <v>375</v>
      </c>
      <c r="E23" s="17" t="s">
        <v>391</v>
      </c>
      <c r="F23" s="17" t="s">
        <v>392</v>
      </c>
      <c r="G23" s="17" t="s">
        <v>358</v>
      </c>
    </row>
    <row r="24" spans="1:7" x14ac:dyDescent="0.25">
      <c r="A24" s="16" t="s">
        <v>97</v>
      </c>
      <c r="B24" s="42" t="s">
        <v>3</v>
      </c>
      <c r="C24" s="16"/>
      <c r="D24" s="17" t="e">
        <f>VLOOKUP(A24:A60,'[1]Form Yanıtları 1'!$A$2:$E$246,2,0)</f>
        <v>#N/A</v>
      </c>
      <c r="E24" s="17" t="e">
        <f>VLOOKUP(A24:A56,'[1]Form Yanıtları 1'!$A$2:$E$246,3,0)</f>
        <v>#N/A</v>
      </c>
      <c r="F24" s="17" t="e">
        <f>VLOOKUP(A24:A56,'[1]Form Yanıtları 1'!$A$2:$E$246,4,0)</f>
        <v>#N/A</v>
      </c>
      <c r="G24" s="17" t="e">
        <f>VLOOKUP(A24:A60,'[1]Form Yanıtları 1'!$A$2:$E$246,5,0)</f>
        <v>#N/A</v>
      </c>
    </row>
    <row r="25" spans="1:7" x14ac:dyDescent="0.25">
      <c r="A25" s="16" t="s">
        <v>98</v>
      </c>
      <c r="B25" s="42" t="s">
        <v>3</v>
      </c>
      <c r="C25" s="16"/>
      <c r="D25" s="17" t="e">
        <f>VLOOKUP(A25:A61,'[1]Form Yanıtları 1'!$A$2:$E$246,2,0)</f>
        <v>#N/A</v>
      </c>
      <c r="E25" s="17" t="e">
        <f>VLOOKUP(A25:A57,'[1]Form Yanıtları 1'!$A$2:$E$246,3,0)</f>
        <v>#N/A</v>
      </c>
      <c r="F25" s="17" t="e">
        <f>VLOOKUP(A25:A57,'[1]Form Yanıtları 1'!$A$2:$E$246,4,0)</f>
        <v>#N/A</v>
      </c>
      <c r="G25" s="17" t="e">
        <f>VLOOKUP(A25:A61,'[1]Form Yanıtları 1'!$A$2:$E$246,5,0)</f>
        <v>#N/A</v>
      </c>
    </row>
    <row r="26" spans="1:7" x14ac:dyDescent="0.25">
      <c r="A26" s="16" t="s">
        <v>2</v>
      </c>
      <c r="B26" s="42" t="s">
        <v>1</v>
      </c>
      <c r="C26" s="16"/>
      <c r="D26" s="17" t="e">
        <f>VLOOKUP(A26:A62,'[1]Form Yanıtları 1'!$A$2:$E$246,2,0)</f>
        <v>#N/A</v>
      </c>
      <c r="E26" s="17" t="e">
        <f>VLOOKUP(A26:A58,'[1]Form Yanıtları 1'!$A$2:$E$246,3,0)</f>
        <v>#N/A</v>
      </c>
      <c r="F26" s="17" t="e">
        <f>VLOOKUP(A26:A58,'[1]Form Yanıtları 1'!$A$2:$E$246,4,0)</f>
        <v>#N/A</v>
      </c>
      <c r="G26" s="17" t="e">
        <f>VLOOKUP(A26:A62,'[1]Form Yanıtları 1'!$A$2:$E$246,5,0)</f>
        <v>#N/A</v>
      </c>
    </row>
    <row r="27" spans="1:7" x14ac:dyDescent="0.25">
      <c r="A27" s="16" t="s">
        <v>99</v>
      </c>
      <c r="B27" s="42" t="s">
        <v>0</v>
      </c>
      <c r="C27" s="16"/>
      <c r="D27" s="17" t="e">
        <f>VLOOKUP(A27:A63,'[1]Form Yanıtları 1'!$A$2:$E$246,2,0)</f>
        <v>#N/A</v>
      </c>
      <c r="E27" s="17" t="e">
        <f>VLOOKUP(A27:A59,'[1]Form Yanıtları 1'!$A$2:$E$246,3,0)</f>
        <v>#N/A</v>
      </c>
      <c r="F27" s="17" t="e">
        <f>VLOOKUP(A27:A59,'[1]Form Yanıtları 1'!$A$2:$E$246,4,0)</f>
        <v>#N/A</v>
      </c>
      <c r="G27" s="17" t="e">
        <f>VLOOKUP(A27:A63,'[1]Form Yanıtları 1'!$A$2:$E$246,5,0)</f>
        <v>#N/A</v>
      </c>
    </row>
    <row r="28" spans="1:7" x14ac:dyDescent="0.25">
      <c r="A28" s="16" t="s">
        <v>100</v>
      </c>
      <c r="B28" s="42" t="s">
        <v>0</v>
      </c>
      <c r="C28" s="16"/>
      <c r="D28" s="17" t="str">
        <f>VLOOKUP(A28:A64,'[1]Form Yanıtları 1'!$A$2:$E$246,2,0)</f>
        <v xml:space="preserve">Perşembe </v>
      </c>
      <c r="E28" s="17" t="str">
        <f>VLOOKUP(A28:A60,'[1]Form Yanıtları 1'!$A$2:$E$246,3,0)</f>
        <v>14:00-15:00</v>
      </c>
      <c r="F28" s="17" t="str">
        <f>VLOOKUP(A28:A60,'[1]Form Yanıtları 1'!$A$2:$E$246,4,0)</f>
        <v>Makina Teknolojileri Alanı</v>
      </c>
      <c r="G28" s="17" t="str">
        <f>VLOOKUP(A28:A64,'[1]Form Yanıtları 1'!$A$2:$E$246,5,0)</f>
        <v>2.kat. Teknik Resim Sınıfı</v>
      </c>
    </row>
    <row r="29" spans="1:7" x14ac:dyDescent="0.25">
      <c r="A29" s="16" t="s">
        <v>101</v>
      </c>
      <c r="B29" s="42" t="s">
        <v>0</v>
      </c>
      <c r="C29" s="16"/>
      <c r="D29" s="17" t="s">
        <v>375</v>
      </c>
      <c r="E29" s="17" t="s">
        <v>376</v>
      </c>
      <c r="F29" s="17" t="s">
        <v>378</v>
      </c>
      <c r="G29" s="17" t="s">
        <v>377</v>
      </c>
    </row>
    <row r="30" spans="1:7" x14ac:dyDescent="0.25">
      <c r="A30" s="18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18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0" t="s">
        <v>70</v>
      </c>
      <c r="B1" s="10" t="s">
        <v>71</v>
      </c>
      <c r="C1" s="10" t="s">
        <v>72</v>
      </c>
      <c r="D1" s="10" t="s">
        <v>74</v>
      </c>
      <c r="E1" s="10" t="s">
        <v>75</v>
      </c>
      <c r="F1" s="10" t="s">
        <v>73</v>
      </c>
      <c r="G1" s="10" t="s">
        <v>76</v>
      </c>
    </row>
    <row r="2" spans="1:7" x14ac:dyDescent="0.25">
      <c r="A2" s="47" t="s">
        <v>206</v>
      </c>
      <c r="B2" s="26" t="s">
        <v>43</v>
      </c>
      <c r="C2" s="26"/>
      <c r="D2" s="27" t="e">
        <f>VLOOKUP(A2:A40,'[1]Form Yanıtları 1'!$A$2:$E$246,2,0)</f>
        <v>#N/A</v>
      </c>
      <c r="E2" s="27" t="e">
        <f>VLOOKUP(A2:A36,'[1]Form Yanıtları 1'!$A$2:$E$246,3,0)</f>
        <v>#N/A</v>
      </c>
      <c r="F2" s="27" t="e">
        <f>VLOOKUP(A2:A36,'[1]Form Yanıtları 1'!$A$2:$E$246,4,0)</f>
        <v>#N/A</v>
      </c>
      <c r="G2" s="27" t="e">
        <f>VLOOKUP(A2:A40,'[1]Form Yanıtları 1'!$A$2:$E$246,5,0)</f>
        <v>#N/A</v>
      </c>
    </row>
    <row r="3" spans="1:7" x14ac:dyDescent="0.25">
      <c r="A3" s="44"/>
      <c r="B3" s="18"/>
      <c r="C3" s="18"/>
      <c r="D3" s="19"/>
      <c r="E3" s="19"/>
      <c r="F3" s="19"/>
      <c r="G3" s="19"/>
    </row>
    <row r="4" spans="1:7" x14ac:dyDescent="0.25">
      <c r="A4" s="44"/>
      <c r="B4" s="18"/>
      <c r="C4" s="18"/>
      <c r="D4" s="19"/>
      <c r="E4" s="19"/>
      <c r="F4" s="19"/>
      <c r="G4" s="19"/>
    </row>
    <row r="5" spans="1:7" x14ac:dyDescent="0.25">
      <c r="A5" s="44"/>
      <c r="B5" s="18"/>
      <c r="C5" s="18"/>
      <c r="D5" s="19"/>
      <c r="E5" s="19"/>
      <c r="F5" s="19"/>
      <c r="G5" s="19"/>
    </row>
    <row r="6" spans="1:7" x14ac:dyDescent="0.25">
      <c r="A6" s="44"/>
      <c r="B6" s="18"/>
      <c r="C6" s="18"/>
      <c r="D6" s="19"/>
      <c r="E6" s="19"/>
      <c r="F6" s="19"/>
      <c r="G6" s="19"/>
    </row>
    <row r="7" spans="1:7" x14ac:dyDescent="0.25">
      <c r="A7" s="44"/>
      <c r="B7" s="18"/>
      <c r="C7" s="18"/>
      <c r="D7" s="19"/>
      <c r="E7" s="19"/>
      <c r="F7" s="19"/>
      <c r="G7" s="19"/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B1" zoomScale="82" zoomScaleNormal="82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0" t="s">
        <v>70</v>
      </c>
      <c r="B1" s="10" t="s">
        <v>71</v>
      </c>
      <c r="C1" s="10" t="s">
        <v>72</v>
      </c>
      <c r="D1" s="10" t="s">
        <v>74</v>
      </c>
      <c r="E1" s="10" t="s">
        <v>75</v>
      </c>
      <c r="F1" s="10" t="s">
        <v>73</v>
      </c>
      <c r="G1" s="10" t="s">
        <v>76</v>
      </c>
    </row>
    <row r="2" spans="1:7" x14ac:dyDescent="0.25">
      <c r="A2" s="47" t="s">
        <v>45</v>
      </c>
      <c r="B2" s="26" t="s">
        <v>44</v>
      </c>
      <c r="C2" s="26"/>
      <c r="D2" s="27" t="s">
        <v>311</v>
      </c>
      <c r="E2" s="27" t="s">
        <v>457</v>
      </c>
      <c r="F2" s="27" t="s">
        <v>301</v>
      </c>
      <c r="G2" s="27" t="s">
        <v>332</v>
      </c>
    </row>
    <row r="3" spans="1:7" x14ac:dyDescent="0.25">
      <c r="A3" s="44"/>
      <c r="B3" s="18"/>
      <c r="C3" s="18"/>
      <c r="D3" s="19"/>
      <c r="E3" s="19"/>
      <c r="F3" s="19"/>
      <c r="G3" s="19"/>
    </row>
    <row r="4" spans="1:7" x14ac:dyDescent="0.25">
      <c r="A4" s="44"/>
      <c r="B4" s="18"/>
      <c r="C4" s="18"/>
      <c r="D4" s="19"/>
      <c r="E4" s="19"/>
      <c r="F4" s="19"/>
      <c r="G4" s="19"/>
    </row>
    <row r="5" spans="1:7" x14ac:dyDescent="0.25">
      <c r="A5" s="44"/>
      <c r="B5" s="18"/>
      <c r="C5" s="18"/>
      <c r="D5" s="19"/>
      <c r="E5" s="19"/>
      <c r="F5" s="19"/>
      <c r="G5" s="19"/>
    </row>
    <row r="6" spans="1:7" x14ac:dyDescent="0.25">
      <c r="A6" s="44"/>
      <c r="B6" s="18"/>
      <c r="C6" s="18"/>
      <c r="D6" s="19"/>
      <c r="E6" s="19"/>
      <c r="F6" s="19"/>
      <c r="G6" s="19"/>
    </row>
    <row r="7" spans="1:7" x14ac:dyDescent="0.25">
      <c r="A7" s="44"/>
      <c r="B7" s="18"/>
      <c r="C7" s="18"/>
      <c r="D7" s="19"/>
      <c r="E7" s="19"/>
      <c r="F7" s="19"/>
      <c r="G7" s="19"/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1" zoomScaleNormal="7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8" t="s">
        <v>70</v>
      </c>
      <c r="B1" s="8" t="s">
        <v>71</v>
      </c>
      <c r="C1" s="8" t="s">
        <v>72</v>
      </c>
      <c r="D1" s="8" t="s">
        <v>74</v>
      </c>
      <c r="E1" s="8" t="s">
        <v>75</v>
      </c>
      <c r="F1" s="8" t="s">
        <v>73</v>
      </c>
      <c r="G1" s="8" t="s">
        <v>76</v>
      </c>
    </row>
    <row r="2" spans="1:7" x14ac:dyDescent="0.25">
      <c r="A2" s="52" t="s">
        <v>201</v>
      </c>
      <c r="B2" s="34" t="s">
        <v>46</v>
      </c>
      <c r="C2" s="34"/>
      <c r="D2" s="35" t="s">
        <v>296</v>
      </c>
      <c r="E2" s="35" t="s">
        <v>458</v>
      </c>
      <c r="F2" s="35" t="s">
        <v>459</v>
      </c>
      <c r="G2" s="35" t="s">
        <v>460</v>
      </c>
    </row>
    <row r="3" spans="1:7" x14ac:dyDescent="0.25">
      <c r="A3" s="52" t="s">
        <v>202</v>
      </c>
      <c r="B3" s="34" t="s">
        <v>46</v>
      </c>
      <c r="C3" s="34"/>
      <c r="D3" s="35" t="e">
        <f>VLOOKUP(A3:A41,'[1]Form Yanıtları 1'!$A$2:$E$246,2,0)</f>
        <v>#N/A</v>
      </c>
      <c r="E3" s="35" t="e">
        <f>VLOOKUP(A3:A37,'[1]Form Yanıtları 1'!$A$2:$E$246,3,0)</f>
        <v>#N/A</v>
      </c>
      <c r="F3" s="35" t="e">
        <f>VLOOKUP(A3:A37,'[1]Form Yanıtları 1'!$A$2:$E$246,4,0)</f>
        <v>#N/A</v>
      </c>
      <c r="G3" s="35" t="e">
        <f>VLOOKUP(A3:A41,'[1]Form Yanıtları 1'!$A$2:$E$246,5,0)</f>
        <v>#N/A</v>
      </c>
    </row>
    <row r="4" spans="1:7" x14ac:dyDescent="0.25">
      <c r="A4" s="52" t="s">
        <v>203</v>
      </c>
      <c r="B4" s="34" t="s">
        <v>46</v>
      </c>
      <c r="C4" s="34"/>
      <c r="D4" s="35" t="e">
        <f>VLOOKUP(A4:A42,'[1]Form Yanıtları 1'!$A$2:$E$246,2,0)</f>
        <v>#N/A</v>
      </c>
      <c r="E4" s="35" t="e">
        <f>VLOOKUP(A4:A38,'[1]Form Yanıtları 1'!$A$2:$E$246,3,0)</f>
        <v>#N/A</v>
      </c>
      <c r="F4" s="35" t="e">
        <f>VLOOKUP(A4:A38,'[1]Form Yanıtları 1'!$A$2:$E$246,4,0)</f>
        <v>#N/A</v>
      </c>
      <c r="G4" s="35" t="e">
        <f>VLOOKUP(A4:A42,'[1]Form Yanıtları 1'!$A$2:$E$246,5,0)</f>
        <v>#N/A</v>
      </c>
    </row>
    <row r="5" spans="1:7" x14ac:dyDescent="0.25">
      <c r="A5" s="52" t="s">
        <v>204</v>
      </c>
      <c r="B5" s="34" t="s">
        <v>46</v>
      </c>
      <c r="C5" s="34"/>
      <c r="D5" s="35" t="e">
        <f>VLOOKUP(A5:A43,'[1]Form Yanıtları 1'!$A$2:$E$246,2,0)</f>
        <v>#N/A</v>
      </c>
      <c r="E5" s="35" t="e">
        <f>VLOOKUP(A5:A39,'[1]Form Yanıtları 1'!$A$2:$E$246,3,0)</f>
        <v>#N/A</v>
      </c>
      <c r="F5" s="35" t="e">
        <f>VLOOKUP(A5:A39,'[1]Form Yanıtları 1'!$A$2:$E$246,4,0)</f>
        <v>#N/A</v>
      </c>
      <c r="G5" s="35" t="e">
        <f>VLOOKUP(A5:A43,'[1]Form Yanıtları 1'!$A$2:$E$246,5,0)</f>
        <v>#N/A</v>
      </c>
    </row>
    <row r="6" spans="1:7" x14ac:dyDescent="0.25">
      <c r="A6" s="52" t="s">
        <v>47</v>
      </c>
      <c r="B6" s="34" t="s">
        <v>48</v>
      </c>
      <c r="C6" s="34"/>
      <c r="D6" s="35" t="e">
        <f>VLOOKUP(A6:A44,'[1]Form Yanıtları 1'!$A$2:$E$246,2,0)</f>
        <v>#N/A</v>
      </c>
      <c r="E6" s="35" t="e">
        <f>VLOOKUP(A6:A40,'[1]Form Yanıtları 1'!$A$2:$E$246,3,0)</f>
        <v>#N/A</v>
      </c>
      <c r="F6" s="35" t="e">
        <f>VLOOKUP(A6:A40,'[1]Form Yanıtları 1'!$A$2:$E$246,4,0)</f>
        <v>#N/A</v>
      </c>
      <c r="G6" s="35" t="e">
        <f>VLOOKUP(A6:A44,'[1]Form Yanıtları 1'!$A$2:$E$246,5,0)</f>
        <v>#N/A</v>
      </c>
    </row>
    <row r="7" spans="1:7" x14ac:dyDescent="0.25">
      <c r="A7" s="52" t="s">
        <v>205</v>
      </c>
      <c r="B7" s="34" t="s">
        <v>48</v>
      </c>
      <c r="C7" s="34"/>
      <c r="D7" s="35" t="str">
        <f>VLOOKUP(A7:A45,'[1]Form Yanıtları 1'!$A$2:$E$246,2,0)</f>
        <v xml:space="preserve">Pazartesi </v>
      </c>
      <c r="E7" s="35" t="str">
        <f>VLOOKUP(A7:A41,'[1]Form Yanıtları 1'!$A$2:$E$246,3,0)</f>
        <v>9:30 --10:30</v>
      </c>
      <c r="F7" s="35" t="str">
        <f>VLOOKUP(A7:A41,'[1]Form Yanıtları 1'!$A$2:$E$246,4,0)</f>
        <v xml:space="preserve">Spor Salonu </v>
      </c>
      <c r="G7" s="35" t="str">
        <f>VLOOKUP(A7:A45,'[1]Form Yanıtları 1'!$A$2:$E$246,5,0)</f>
        <v>Spor salonu öğretmen odası</v>
      </c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3" zoomScaleNormal="73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7" t="s">
        <v>70</v>
      </c>
      <c r="B1" s="7" t="s">
        <v>71</v>
      </c>
      <c r="C1" s="7" t="s">
        <v>72</v>
      </c>
      <c r="D1" s="7" t="s">
        <v>74</v>
      </c>
      <c r="E1" s="7" t="s">
        <v>75</v>
      </c>
      <c r="F1" s="7" t="s">
        <v>73</v>
      </c>
      <c r="G1" s="7" t="s">
        <v>76</v>
      </c>
    </row>
    <row r="2" spans="1:7" x14ac:dyDescent="0.25">
      <c r="A2" s="51" t="s">
        <v>195</v>
      </c>
      <c r="B2" s="32" t="s">
        <v>49</v>
      </c>
      <c r="C2" s="32"/>
      <c r="D2" s="33" t="s">
        <v>325</v>
      </c>
      <c r="E2" s="33" t="s">
        <v>450</v>
      </c>
      <c r="F2" s="33" t="s">
        <v>301</v>
      </c>
      <c r="G2" s="33" t="s">
        <v>329</v>
      </c>
    </row>
    <row r="3" spans="1:7" x14ac:dyDescent="0.25">
      <c r="A3" s="51" t="s">
        <v>196</v>
      </c>
      <c r="B3" s="32" t="s">
        <v>49</v>
      </c>
      <c r="C3" s="32"/>
      <c r="D3" s="33" t="s">
        <v>335</v>
      </c>
      <c r="E3" s="33" t="s">
        <v>461</v>
      </c>
      <c r="F3" s="33" t="s">
        <v>301</v>
      </c>
      <c r="G3" s="33" t="s">
        <v>329</v>
      </c>
    </row>
    <row r="4" spans="1:7" x14ac:dyDescent="0.25">
      <c r="A4" s="51" t="s">
        <v>197</v>
      </c>
      <c r="B4" s="32" t="s">
        <v>49</v>
      </c>
      <c r="C4" s="32"/>
      <c r="D4" s="33" t="s">
        <v>299</v>
      </c>
      <c r="E4" s="33" t="s">
        <v>462</v>
      </c>
      <c r="F4" s="33" t="s">
        <v>341</v>
      </c>
      <c r="G4" s="33" t="s">
        <v>463</v>
      </c>
    </row>
    <row r="5" spans="1:7" x14ac:dyDescent="0.25">
      <c r="A5" s="51" t="s">
        <v>198</v>
      </c>
      <c r="B5" s="32" t="s">
        <v>49</v>
      </c>
      <c r="C5" s="32"/>
      <c r="D5" s="33" t="str">
        <f>VLOOKUP(A5:A43,'[1]Form Yanıtları 1'!$A$2:$E$246,2,0)</f>
        <v>Çarşamba</v>
      </c>
      <c r="E5" s="33" t="str">
        <f>VLOOKUP(A5:A39,'[1]Form Yanıtları 1'!$A$2:$E$246,3,0)</f>
        <v>12.30 - 15.45</v>
      </c>
      <c r="F5" s="33" t="str">
        <f>VLOOKUP(A5:A39,'[1]Form Yanıtları 1'!$A$2:$E$246,4,0)</f>
        <v>B blok</v>
      </c>
      <c r="G5" s="33" t="str">
        <f>VLOOKUP(A5:A43,'[1]Form Yanıtları 1'!$A$2:$E$246,5,0)</f>
        <v>1. Kat öğretmenler odası</v>
      </c>
    </row>
    <row r="6" spans="1:7" x14ac:dyDescent="0.25">
      <c r="A6" s="51" t="s">
        <v>199</v>
      </c>
      <c r="B6" s="32" t="s">
        <v>50</v>
      </c>
      <c r="C6" s="32"/>
      <c r="D6" s="33" t="s">
        <v>343</v>
      </c>
      <c r="E6" s="33" t="s">
        <v>466</v>
      </c>
      <c r="F6" s="33" t="s">
        <v>310</v>
      </c>
      <c r="G6" s="33" t="s">
        <v>467</v>
      </c>
    </row>
    <row r="7" spans="1:7" x14ac:dyDescent="0.25">
      <c r="A7" s="51" t="s">
        <v>200</v>
      </c>
      <c r="B7" s="32" t="s">
        <v>50</v>
      </c>
      <c r="C7" s="32"/>
      <c r="D7" s="33" t="s">
        <v>335</v>
      </c>
      <c r="E7" s="33" t="s">
        <v>464</v>
      </c>
      <c r="F7" s="33" t="s">
        <v>310</v>
      </c>
      <c r="G7" s="33" t="s">
        <v>465</v>
      </c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zoomScale="78" zoomScaleNormal="78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2" t="s">
        <v>70</v>
      </c>
      <c r="B1" s="12" t="s">
        <v>71</v>
      </c>
      <c r="C1" s="12" t="s">
        <v>72</v>
      </c>
      <c r="D1" s="12" t="s">
        <v>74</v>
      </c>
      <c r="E1" s="12" t="s">
        <v>75</v>
      </c>
      <c r="F1" s="12" t="s">
        <v>73</v>
      </c>
      <c r="G1" s="12" t="s">
        <v>76</v>
      </c>
    </row>
    <row r="2" spans="1:7" x14ac:dyDescent="0.25">
      <c r="A2" s="43" t="s">
        <v>191</v>
      </c>
      <c r="B2" s="20" t="s">
        <v>52</v>
      </c>
      <c r="C2" s="20"/>
      <c r="D2" s="21" t="s">
        <v>311</v>
      </c>
      <c r="E2" s="21" t="s">
        <v>314</v>
      </c>
      <c r="F2" s="21" t="s">
        <v>310</v>
      </c>
      <c r="G2" s="21" t="s">
        <v>302</v>
      </c>
    </row>
    <row r="3" spans="1:7" x14ac:dyDescent="0.25">
      <c r="A3" s="43" t="s">
        <v>192</v>
      </c>
      <c r="B3" s="20" t="s">
        <v>52</v>
      </c>
      <c r="C3" s="20"/>
      <c r="D3" s="21" t="str">
        <f>VLOOKUP(A3:A41,'[1]Form Yanıtları 1'!$A$2:$E$246,2,0)</f>
        <v>Salı Günü</v>
      </c>
      <c r="E3" s="21" t="str">
        <f>VLOOKUP(A3:A37,'[1]Form Yanıtları 1'!$A$2:$E$246,3,0)</f>
        <v>13.40-14.10</v>
      </c>
      <c r="F3" s="21" t="str">
        <f>VLOOKUP(A3:A37,'[1]Form Yanıtları 1'!$A$2:$E$246,4,0)</f>
        <v xml:space="preserve">C blok </v>
      </c>
      <c r="G3" s="21" t="str">
        <f>VLOOKUP(A3:A41,'[1]Form Yanıtları 1'!$A$2:$E$246,5,0)</f>
        <v>Giriş Kat</v>
      </c>
    </row>
    <row r="4" spans="1:7" x14ac:dyDescent="0.25">
      <c r="A4" s="43" t="s">
        <v>193</v>
      </c>
      <c r="B4" s="20" t="s">
        <v>52</v>
      </c>
      <c r="C4" s="20"/>
      <c r="D4" s="21" t="s">
        <v>343</v>
      </c>
      <c r="E4" s="21" t="s">
        <v>346</v>
      </c>
      <c r="F4" s="21" t="s">
        <v>301</v>
      </c>
      <c r="G4" s="21" t="s">
        <v>329</v>
      </c>
    </row>
    <row r="5" spans="1:7" x14ac:dyDescent="0.25">
      <c r="A5" s="43" t="s">
        <v>194</v>
      </c>
      <c r="B5" s="20" t="s">
        <v>51</v>
      </c>
      <c r="C5" s="20"/>
      <c r="D5" s="21" t="e">
        <f>VLOOKUP(A5:A43,'[1]Form Yanıtları 1'!$A$2:$E$246,2,0)</f>
        <v>#N/A</v>
      </c>
      <c r="E5" s="21" t="e">
        <f>VLOOKUP(A5:A39,'[1]Form Yanıtları 1'!$A$2:$E$246,3,0)</f>
        <v>#N/A</v>
      </c>
      <c r="F5" s="21" t="e">
        <f>VLOOKUP(A5:A39,'[1]Form Yanıtları 1'!$A$2:$E$246,4,0)</f>
        <v>#N/A</v>
      </c>
      <c r="G5" s="21" t="e">
        <f>VLOOKUP(A5:A43,'[1]Form Yanıtları 1'!$A$2:$E$246,5,0)</f>
        <v>#N/A</v>
      </c>
    </row>
    <row r="6" spans="1:7" x14ac:dyDescent="0.25">
      <c r="A6" s="44"/>
      <c r="B6" s="18"/>
      <c r="C6" s="18"/>
      <c r="D6" s="19"/>
      <c r="E6" s="19"/>
      <c r="F6" s="19"/>
      <c r="G6" s="19"/>
    </row>
    <row r="7" spans="1:7" x14ac:dyDescent="0.25">
      <c r="A7" s="44"/>
      <c r="B7" s="18"/>
      <c r="C7" s="18"/>
      <c r="D7" s="19"/>
      <c r="E7" s="19"/>
      <c r="F7" s="19"/>
      <c r="G7" s="19"/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18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44"/>
      <c r="B58" s="18"/>
      <c r="C58" s="18"/>
      <c r="D58" s="19"/>
      <c r="E58" s="19"/>
      <c r="F58" s="19"/>
      <c r="G58" s="19"/>
    </row>
    <row r="59" spans="1:7" x14ac:dyDescent="0.25">
      <c r="A59" s="18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7" zoomScaleNormal="77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3" t="s">
        <v>70</v>
      </c>
      <c r="B1" s="13" t="s">
        <v>71</v>
      </c>
      <c r="C1" s="13" t="s">
        <v>72</v>
      </c>
      <c r="D1" s="13" t="s">
        <v>74</v>
      </c>
      <c r="E1" s="13" t="s">
        <v>75</v>
      </c>
      <c r="F1" s="13" t="s">
        <v>73</v>
      </c>
      <c r="G1" s="13" t="s">
        <v>76</v>
      </c>
    </row>
    <row r="2" spans="1:7" x14ac:dyDescent="0.25">
      <c r="A2" s="48" t="s">
        <v>182</v>
      </c>
      <c r="B2" s="28" t="s">
        <v>53</v>
      </c>
      <c r="C2" s="28"/>
      <c r="D2" s="29" t="s">
        <v>311</v>
      </c>
      <c r="E2" s="29" t="s">
        <v>340</v>
      </c>
      <c r="F2" s="29" t="s">
        <v>341</v>
      </c>
      <c r="G2" s="29" t="s">
        <v>332</v>
      </c>
    </row>
    <row r="3" spans="1:7" x14ac:dyDescent="0.25">
      <c r="A3" s="48" t="s">
        <v>183</v>
      </c>
      <c r="B3" s="28" t="s">
        <v>53</v>
      </c>
      <c r="C3" s="28"/>
      <c r="D3" s="29" t="str">
        <f>VLOOKUP(A3:A41,'[1]Form Yanıtları 1'!$A$2:$E$246,2,0)</f>
        <v>Carsamba</v>
      </c>
      <c r="E3" s="29" t="str">
        <f>VLOOKUP(A3:A37,'[1]Form Yanıtları 1'!$A$2:$E$246,3,0)</f>
        <v>13:35/14:15</v>
      </c>
      <c r="F3" s="29" t="str">
        <f>VLOOKUP(A3:A37,'[1]Form Yanıtları 1'!$A$2:$E$246,4,0)</f>
        <v>C blok</v>
      </c>
      <c r="G3" s="29" t="str">
        <f>VLOOKUP(A3:A41,'[1]Form Yanıtları 1'!$A$2:$E$246,5,0)</f>
        <v>Toplantı odasi</v>
      </c>
    </row>
    <row r="4" spans="1:7" x14ac:dyDescent="0.25">
      <c r="A4" s="48" t="s">
        <v>184</v>
      </c>
      <c r="B4" s="28" t="s">
        <v>53</v>
      </c>
      <c r="C4" s="28"/>
      <c r="D4" s="29" t="s">
        <v>299</v>
      </c>
      <c r="E4" s="29" t="s">
        <v>367</v>
      </c>
      <c r="F4" s="29" t="s">
        <v>341</v>
      </c>
      <c r="G4" s="29" t="s">
        <v>332</v>
      </c>
    </row>
    <row r="5" spans="1:7" x14ac:dyDescent="0.25">
      <c r="A5" s="48" t="s">
        <v>185</v>
      </c>
      <c r="B5" s="28" t="s">
        <v>53</v>
      </c>
      <c r="C5" s="28"/>
      <c r="D5" s="29" t="s">
        <v>325</v>
      </c>
      <c r="E5" s="29" t="s">
        <v>379</v>
      </c>
      <c r="F5" s="29" t="s">
        <v>301</v>
      </c>
      <c r="G5" s="29" t="s">
        <v>332</v>
      </c>
    </row>
    <row r="6" spans="1:7" x14ac:dyDescent="0.25">
      <c r="A6" s="48" t="s">
        <v>186</v>
      </c>
      <c r="B6" s="28" t="s">
        <v>53</v>
      </c>
      <c r="C6" s="28"/>
      <c r="D6" s="29" t="s">
        <v>303</v>
      </c>
      <c r="E6" s="29" t="s">
        <v>393</v>
      </c>
      <c r="F6" s="29" t="s">
        <v>310</v>
      </c>
      <c r="G6" s="29" t="s">
        <v>394</v>
      </c>
    </row>
    <row r="7" spans="1:7" x14ac:dyDescent="0.25">
      <c r="A7" s="48" t="s">
        <v>187</v>
      </c>
      <c r="B7" s="28" t="s">
        <v>54</v>
      </c>
      <c r="C7" s="28"/>
      <c r="D7" s="29" t="s">
        <v>325</v>
      </c>
      <c r="E7" s="29" t="s">
        <v>386</v>
      </c>
      <c r="F7" s="29" t="s">
        <v>310</v>
      </c>
      <c r="G7" s="29" t="s">
        <v>332</v>
      </c>
    </row>
    <row r="8" spans="1:7" x14ac:dyDescent="0.25">
      <c r="A8" s="48" t="s">
        <v>188</v>
      </c>
      <c r="B8" s="28" t="s">
        <v>54</v>
      </c>
      <c r="C8" s="28"/>
      <c r="D8" s="29" t="s">
        <v>325</v>
      </c>
      <c r="E8" s="29" t="s">
        <v>342</v>
      </c>
      <c r="F8" s="29" t="s">
        <v>341</v>
      </c>
      <c r="G8" s="29" t="s">
        <v>332</v>
      </c>
    </row>
    <row r="9" spans="1:7" x14ac:dyDescent="0.25">
      <c r="A9" s="48" t="s">
        <v>189</v>
      </c>
      <c r="B9" s="28" t="s">
        <v>55</v>
      </c>
      <c r="C9" s="28"/>
      <c r="D9" s="29" t="s">
        <v>343</v>
      </c>
      <c r="E9" s="29" t="s">
        <v>360</v>
      </c>
      <c r="F9" s="29" t="s">
        <v>310</v>
      </c>
      <c r="G9" s="29" t="s">
        <v>313</v>
      </c>
    </row>
    <row r="10" spans="1:7" x14ac:dyDescent="0.25">
      <c r="A10" s="48" t="s">
        <v>190</v>
      </c>
      <c r="B10" s="28" t="s">
        <v>55</v>
      </c>
      <c r="C10" s="28"/>
      <c r="D10" s="29" t="e">
        <f>VLOOKUP(A10:A48,'[1]Form Yanıtları 1'!$A$2:$E$246,2,0)</f>
        <v>#N/A</v>
      </c>
      <c r="E10" s="29" t="e">
        <f>VLOOKUP(A10:A44,'[1]Form Yanıtları 1'!$A$2:$E$246,3,0)</f>
        <v>#N/A</v>
      </c>
      <c r="F10" s="29" t="e">
        <f>VLOOKUP(A10:A44,'[1]Form Yanıtları 1'!$A$2:$E$246,4,0)</f>
        <v>#N/A</v>
      </c>
      <c r="G10" s="29" t="e">
        <f>VLOOKUP(A10:A48,'[1]Form Yanıtları 1'!$A$2:$E$246,5,0)</f>
        <v>#N/A</v>
      </c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="77" zoomScaleNormal="77" workbookViewId="0">
      <selection activeCell="D50" sqref="D50"/>
    </sheetView>
  </sheetViews>
  <sheetFormatPr defaultRowHeight="15" x14ac:dyDescent="0.25"/>
  <cols>
    <col min="1" max="1" width="53.28515625" customWidth="1"/>
    <col min="2" max="2" width="45.140625" hidden="1" customWidth="1"/>
    <col min="3" max="3" width="45.140625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3" t="s">
        <v>70</v>
      </c>
      <c r="B1" s="13" t="s">
        <v>72</v>
      </c>
      <c r="C1" s="13"/>
      <c r="D1" s="13" t="s">
        <v>74</v>
      </c>
      <c r="E1" s="13" t="s">
        <v>75</v>
      </c>
      <c r="F1" s="13" t="s">
        <v>73</v>
      </c>
      <c r="G1" s="13" t="s">
        <v>76</v>
      </c>
    </row>
    <row r="2" spans="1:7" x14ac:dyDescent="0.25">
      <c r="A2" s="48" t="s">
        <v>162</v>
      </c>
      <c r="B2" s="28"/>
      <c r="C2" s="50" t="s">
        <v>56</v>
      </c>
      <c r="D2" s="29" t="str">
        <f>VLOOKUP(A2:A40,'[1]Form Yanıtları 1'!$A$2:$E$246,2,0)</f>
        <v xml:space="preserve">Pazartesi </v>
      </c>
      <c r="E2" s="29" t="str">
        <f>VLOOKUP(A2:A36,'[1]Form Yanıtları 1'!$A$2:$E$246,3,0)</f>
        <v>4. saat</v>
      </c>
      <c r="F2" s="29" t="str">
        <f>VLOOKUP(A2:A36,'[1]Form Yanıtları 1'!$A$2:$E$246,4,0)</f>
        <v xml:space="preserve">C Blok </v>
      </c>
      <c r="G2" s="29" t="str">
        <f>VLOOKUP(A2:A40,'[1]Form Yanıtları 1'!$A$2:$E$246,5,0)</f>
        <v xml:space="preserve">C Blok Öğretmenler Odası </v>
      </c>
    </row>
    <row r="3" spans="1:7" x14ac:dyDescent="0.25">
      <c r="A3" s="48" t="s">
        <v>163</v>
      </c>
      <c r="B3" s="28"/>
      <c r="C3" s="50" t="s">
        <v>56</v>
      </c>
      <c r="D3" s="29" t="str">
        <f>VLOOKUP(A3:A41,'[1]Form Yanıtları 1'!$A$2:$E$246,2,0)</f>
        <v>Salı</v>
      </c>
      <c r="E3" s="29" t="str">
        <f>VLOOKUP(A3:A37,'[1]Form Yanıtları 1'!$A$2:$E$246,3,0)</f>
        <v>10.30/14.20</v>
      </c>
      <c r="F3" s="29" t="str">
        <f>VLOOKUP(A3:A37,'[1]Form Yanıtları 1'!$A$2:$E$246,4,0)</f>
        <v xml:space="preserve">A binası </v>
      </c>
      <c r="G3" s="29" t="str">
        <f>VLOOKUP(A3:A41,'[1]Form Yanıtları 1'!$A$2:$E$246,5,0)</f>
        <v xml:space="preserve">3.kat </v>
      </c>
    </row>
    <row r="4" spans="1:7" x14ac:dyDescent="0.25">
      <c r="A4" s="48" t="s">
        <v>164</v>
      </c>
      <c r="B4" s="28"/>
      <c r="C4" s="50" t="s">
        <v>56</v>
      </c>
      <c r="D4" s="29" t="s">
        <v>296</v>
      </c>
      <c r="E4" s="29" t="s">
        <v>297</v>
      </c>
      <c r="F4" s="29" t="s">
        <v>298</v>
      </c>
      <c r="G4" s="29" t="s">
        <v>292</v>
      </c>
    </row>
    <row r="5" spans="1:7" x14ac:dyDescent="0.25">
      <c r="A5" s="48" t="s">
        <v>57</v>
      </c>
      <c r="B5" s="28"/>
      <c r="C5" s="50" t="s">
        <v>56</v>
      </c>
      <c r="D5" s="29" t="str">
        <f>VLOOKUP(A5:A43,'[1]Form Yanıtları 1'!$A$2:$E$246,2,0)</f>
        <v xml:space="preserve">Salı - perşembe </v>
      </c>
      <c r="E5" s="29" t="str">
        <f>VLOOKUP(A5:A39,'[1]Form Yanıtları 1'!$A$2:$E$246,3,0)</f>
        <v>11.00-16.00 saatler arası</v>
      </c>
      <c r="F5" s="29" t="str">
        <f>VLOOKUP(A5:A39,'[1]Form Yanıtları 1'!$A$2:$E$246,4,0)</f>
        <v>A Blok</v>
      </c>
      <c r="G5" s="29" t="str">
        <f>VLOOKUP(A5:A43,'[1]Form Yanıtları 1'!$A$2:$E$246,5,0)</f>
        <v>3. Kat öğretmenler odası</v>
      </c>
    </row>
    <row r="6" spans="1:7" x14ac:dyDescent="0.25">
      <c r="A6" s="48" t="s">
        <v>165</v>
      </c>
      <c r="B6" s="28"/>
      <c r="C6" s="50" t="s">
        <v>56</v>
      </c>
      <c r="D6" s="29" t="s">
        <v>293</v>
      </c>
      <c r="E6" s="29" t="s">
        <v>306</v>
      </c>
      <c r="F6" s="29" t="s">
        <v>307</v>
      </c>
      <c r="G6" s="29" t="s">
        <v>308</v>
      </c>
    </row>
    <row r="7" spans="1:7" x14ac:dyDescent="0.25">
      <c r="A7" s="48" t="s">
        <v>166</v>
      </c>
      <c r="B7" s="28"/>
      <c r="C7" s="50" t="s">
        <v>56</v>
      </c>
      <c r="D7" s="29" t="str">
        <f>VLOOKUP(A7:A45,'[1]Form Yanıtları 1'!$A$2:$E$246,2,0)</f>
        <v xml:space="preserve">Salı </v>
      </c>
      <c r="E7" s="29" t="str">
        <f>VLOOKUP(A7:A41,'[1]Form Yanıtları 1'!$A$2:$E$246,3,0)</f>
        <v>12.00-12.45</v>
      </c>
      <c r="F7" s="29" t="str">
        <f>VLOOKUP(A7:A41,'[1]Form Yanıtları 1'!$A$2:$E$246,4,0)</f>
        <v>A binasi</v>
      </c>
      <c r="G7" s="29" t="str">
        <f>VLOOKUP(A7:A45,'[1]Form Yanıtları 1'!$A$2:$E$246,5,0)</f>
        <v>3.kat</v>
      </c>
    </row>
    <row r="8" spans="1:7" x14ac:dyDescent="0.25">
      <c r="A8" s="48" t="s">
        <v>167</v>
      </c>
      <c r="B8" s="28"/>
      <c r="C8" s="50" t="s">
        <v>56</v>
      </c>
      <c r="D8" s="29" t="s">
        <v>311</v>
      </c>
      <c r="E8" s="29" t="s">
        <v>312</v>
      </c>
      <c r="F8" s="29" t="s">
        <v>310</v>
      </c>
      <c r="G8" s="29" t="s">
        <v>313</v>
      </c>
    </row>
    <row r="9" spans="1:7" x14ac:dyDescent="0.25">
      <c r="A9" s="48" t="s">
        <v>168</v>
      </c>
      <c r="B9" s="28"/>
      <c r="C9" s="50" t="s">
        <v>56</v>
      </c>
      <c r="D9" s="29" t="s">
        <v>296</v>
      </c>
      <c r="E9" s="29" t="s">
        <v>319</v>
      </c>
      <c r="F9" s="29" t="s">
        <v>310</v>
      </c>
      <c r="G9" s="29" t="s">
        <v>302</v>
      </c>
    </row>
    <row r="10" spans="1:7" x14ac:dyDescent="0.25">
      <c r="A10" s="48" t="s">
        <v>169</v>
      </c>
      <c r="B10" s="28"/>
      <c r="C10" s="50" t="s">
        <v>56</v>
      </c>
      <c r="D10" s="29" t="str">
        <f>VLOOKUP(A10:A48,'[1]Form Yanıtları 1'!$A$2:$E$246,2,0)</f>
        <v xml:space="preserve">Pazartesi </v>
      </c>
      <c r="E10" s="29" t="str">
        <f>VLOOKUP(A10:A44,'[1]Form Yanıtları 1'!$A$2:$E$246,3,0)</f>
        <v>12.45-13.30</v>
      </c>
      <c r="F10" s="29" t="str">
        <f>VLOOKUP(A10:A44,'[1]Form Yanıtları 1'!$A$2:$E$246,4,0)</f>
        <v xml:space="preserve">A binası </v>
      </c>
      <c r="G10" s="29">
        <f>VLOOKUP(A10:A48,'[1]Form Yanıtları 1'!$A$2:$E$246,5,0)</f>
        <v>3</v>
      </c>
    </row>
    <row r="11" spans="1:7" x14ac:dyDescent="0.25">
      <c r="A11" s="48" t="s">
        <v>170</v>
      </c>
      <c r="B11" s="28"/>
      <c r="C11" s="50" t="s">
        <v>56</v>
      </c>
      <c r="D11" s="29" t="s">
        <v>299</v>
      </c>
      <c r="E11" s="29" t="s">
        <v>330</v>
      </c>
      <c r="F11" s="29" t="s">
        <v>331</v>
      </c>
      <c r="G11" s="29" t="s">
        <v>332</v>
      </c>
    </row>
    <row r="12" spans="1:7" x14ac:dyDescent="0.25">
      <c r="A12" s="48" t="s">
        <v>171</v>
      </c>
      <c r="B12" s="28"/>
      <c r="C12" s="50" t="s">
        <v>56</v>
      </c>
      <c r="D12" s="29" t="s">
        <v>299</v>
      </c>
      <c r="E12" s="29" t="s">
        <v>333</v>
      </c>
      <c r="F12" s="29" t="s">
        <v>331</v>
      </c>
      <c r="G12" s="29" t="s">
        <v>334</v>
      </c>
    </row>
    <row r="13" spans="1:7" x14ac:dyDescent="0.25">
      <c r="A13" s="48" t="s">
        <v>172</v>
      </c>
      <c r="B13" s="28"/>
      <c r="C13" s="50" t="s">
        <v>56</v>
      </c>
      <c r="D13" s="29" t="s">
        <v>338</v>
      </c>
      <c r="E13" s="29" t="s">
        <v>339</v>
      </c>
      <c r="F13" s="29" t="s">
        <v>298</v>
      </c>
      <c r="G13" s="29" t="s">
        <v>332</v>
      </c>
    </row>
    <row r="14" spans="1:7" x14ac:dyDescent="0.25">
      <c r="A14" s="48" t="s">
        <v>173</v>
      </c>
      <c r="B14" s="28"/>
      <c r="C14" s="50" t="s">
        <v>56</v>
      </c>
      <c r="D14" s="29" t="str">
        <f>VLOOKUP(A14:A52,'[1]Form Yanıtları 1'!$A$2:$E$246,2,0)</f>
        <v>Salı</v>
      </c>
      <c r="E14" s="29" t="str">
        <f>VLOOKUP(A14:A48,'[1]Form Yanıtları 1'!$A$2:$E$246,3,0)</f>
        <v>Öğleden önce 6. ders saati, öğleden sonra 7. ders saati</v>
      </c>
      <c r="F14" s="29" t="str">
        <f>VLOOKUP(A14:A48,'[1]Form Yanıtları 1'!$A$2:$E$246,4,0)</f>
        <v xml:space="preserve">C binası </v>
      </c>
      <c r="G14" s="29" t="str">
        <f>VLOOKUP(A14:A52,'[1]Form Yanıtları 1'!$A$2:$E$246,5,0)</f>
        <v>2.kat</v>
      </c>
    </row>
    <row r="15" spans="1:7" x14ac:dyDescent="0.25">
      <c r="A15" s="48" t="s">
        <v>174</v>
      </c>
      <c r="B15" s="28"/>
      <c r="C15" s="50" t="s">
        <v>56</v>
      </c>
      <c r="D15" s="29" t="s">
        <v>325</v>
      </c>
      <c r="E15" s="29" t="s">
        <v>352</v>
      </c>
      <c r="F15" s="29" t="s">
        <v>331</v>
      </c>
      <c r="G15" s="29" t="s">
        <v>353</v>
      </c>
    </row>
    <row r="16" spans="1:7" x14ac:dyDescent="0.25">
      <c r="A16" s="48" t="s">
        <v>175</v>
      </c>
      <c r="B16" s="28"/>
      <c r="C16" s="50" t="s">
        <v>56</v>
      </c>
      <c r="D16" s="29" t="s">
        <v>296</v>
      </c>
      <c r="E16" s="29" t="s">
        <v>350</v>
      </c>
      <c r="F16" s="29" t="s">
        <v>351</v>
      </c>
      <c r="G16" s="29" t="s">
        <v>334</v>
      </c>
    </row>
    <row r="17" spans="1:7" x14ac:dyDescent="0.25">
      <c r="A17" s="48" t="s">
        <v>176</v>
      </c>
      <c r="B17" s="28"/>
      <c r="C17" s="50" t="s">
        <v>56</v>
      </c>
      <c r="D17" s="29" t="s">
        <v>325</v>
      </c>
      <c r="E17" s="29" t="s">
        <v>363</v>
      </c>
      <c r="F17" s="29" t="s">
        <v>298</v>
      </c>
      <c r="G17" s="29" t="s">
        <v>332</v>
      </c>
    </row>
    <row r="18" spans="1:7" x14ac:dyDescent="0.25">
      <c r="A18" s="48" t="s">
        <v>177</v>
      </c>
      <c r="B18" s="28"/>
      <c r="C18" s="50" t="s">
        <v>56</v>
      </c>
      <c r="D18" s="29" t="s">
        <v>374</v>
      </c>
      <c r="E18" s="29" t="s">
        <v>373</v>
      </c>
      <c r="F18" s="29" t="s">
        <v>310</v>
      </c>
      <c r="G18" s="29" t="s">
        <v>329</v>
      </c>
    </row>
    <row r="19" spans="1:7" x14ac:dyDescent="0.25">
      <c r="A19" s="48" t="s">
        <v>178</v>
      </c>
      <c r="B19" s="28"/>
      <c r="C19" s="50" t="s">
        <v>56</v>
      </c>
      <c r="D19" s="29" t="s">
        <v>299</v>
      </c>
      <c r="E19" s="29" t="s">
        <v>384</v>
      </c>
      <c r="F19" s="29" t="s">
        <v>351</v>
      </c>
      <c r="G19" s="29" t="s">
        <v>329</v>
      </c>
    </row>
    <row r="20" spans="1:7" x14ac:dyDescent="0.25">
      <c r="A20" s="48" t="s">
        <v>58</v>
      </c>
      <c r="B20" s="28"/>
      <c r="C20" s="50" t="s">
        <v>56</v>
      </c>
      <c r="D20" s="29" t="s">
        <v>343</v>
      </c>
      <c r="E20" s="29" t="s">
        <v>390</v>
      </c>
      <c r="F20" s="29" t="s">
        <v>310</v>
      </c>
      <c r="G20" s="29" t="s">
        <v>329</v>
      </c>
    </row>
    <row r="21" spans="1:7" x14ac:dyDescent="0.25">
      <c r="A21" s="48" t="s">
        <v>179</v>
      </c>
      <c r="B21" s="28"/>
      <c r="C21" s="50" t="s">
        <v>59</v>
      </c>
      <c r="D21" s="29" t="e">
        <f>VLOOKUP(A21:A59,'[1]Form Yanıtları 1'!$A$2:$E$246,2,0)</f>
        <v>#N/A</v>
      </c>
      <c r="E21" s="29" t="e">
        <f>VLOOKUP(A21:A55,'[1]Form Yanıtları 1'!$A$2:$E$246,3,0)</f>
        <v>#N/A</v>
      </c>
      <c r="F21" s="29" t="e">
        <f>VLOOKUP(A21:A55,'[1]Form Yanıtları 1'!$A$2:$E$246,4,0)</f>
        <v>#N/A</v>
      </c>
      <c r="G21" s="29" t="e">
        <f>VLOOKUP(A21:A59,'[1]Form Yanıtları 1'!$A$2:$E$246,5,0)</f>
        <v>#N/A</v>
      </c>
    </row>
    <row r="22" spans="1:7" x14ac:dyDescent="0.25">
      <c r="A22" s="48" t="s">
        <v>180</v>
      </c>
      <c r="B22" s="28"/>
      <c r="C22" s="50" t="s">
        <v>59</v>
      </c>
      <c r="D22" s="29" t="e">
        <f>VLOOKUP(A22:A60,'[1]Form Yanıtları 1'!$A$2:$E$246,2,0)</f>
        <v>#N/A</v>
      </c>
      <c r="E22" s="29" t="e">
        <f>VLOOKUP(A22:A56,'[1]Form Yanıtları 1'!$A$2:$E$246,3,0)</f>
        <v>#N/A</v>
      </c>
      <c r="F22" s="29" t="e">
        <f>VLOOKUP(A22:A56,'[1]Form Yanıtları 1'!$A$2:$E$246,4,0)</f>
        <v>#N/A</v>
      </c>
      <c r="G22" s="29" t="e">
        <f>VLOOKUP(A22:A60,'[1]Form Yanıtları 1'!$A$2:$E$246,5,0)</f>
        <v>#N/A</v>
      </c>
    </row>
    <row r="23" spans="1:7" x14ac:dyDescent="0.25">
      <c r="A23" s="48" t="s">
        <v>181</v>
      </c>
      <c r="B23" s="28"/>
      <c r="C23" s="50" t="s">
        <v>59</v>
      </c>
      <c r="D23" s="29" t="e">
        <f>VLOOKUP(A23:A61,'[1]Form Yanıtları 1'!$A$2:$E$246,2,0)</f>
        <v>#N/A</v>
      </c>
      <c r="E23" s="29" t="e">
        <f>VLOOKUP(A23:A57,'[1]Form Yanıtları 1'!$A$2:$E$246,3,0)</f>
        <v>#N/A</v>
      </c>
      <c r="F23" s="29" t="e">
        <f>VLOOKUP(A23:A57,'[1]Form Yanıtları 1'!$A$2:$E$246,4,0)</f>
        <v>#N/A</v>
      </c>
      <c r="G23" s="29" t="e">
        <f>VLOOKUP(A23:A61,'[1]Form Yanıtları 1'!$A$2:$E$246,5,0)</f>
        <v>#N/A</v>
      </c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E25" s="19"/>
      <c r="F25" s="19"/>
      <c r="G25" s="19"/>
    </row>
    <row r="26" spans="1:7" x14ac:dyDescent="0.25">
      <c r="A26" s="44"/>
      <c r="B26" s="18"/>
      <c r="C26" s="18"/>
      <c r="E26" s="19"/>
      <c r="F26" s="19"/>
      <c r="G26" s="19"/>
    </row>
    <row r="27" spans="1:7" x14ac:dyDescent="0.25">
      <c r="A27" s="44"/>
      <c r="B27" s="18"/>
      <c r="C27" s="18"/>
      <c r="E27" s="19"/>
      <c r="F27" s="19"/>
      <c r="G27" s="19"/>
    </row>
    <row r="28" spans="1:7" x14ac:dyDescent="0.25">
      <c r="A28" s="44"/>
      <c r="B28" s="18"/>
      <c r="C28" s="18"/>
      <c r="E28" s="19"/>
      <c r="F28" s="19"/>
      <c r="G28" s="19"/>
    </row>
    <row r="29" spans="1:7" x14ac:dyDescent="0.25">
      <c r="A29" s="44"/>
      <c r="B29" s="18"/>
      <c r="C29" s="18"/>
      <c r="E29" s="19"/>
      <c r="F29" s="19"/>
      <c r="G29" s="19"/>
    </row>
    <row r="30" spans="1:7" x14ac:dyDescent="0.25">
      <c r="A30" s="44"/>
      <c r="B30" s="18"/>
      <c r="C30" s="18"/>
      <c r="E30" s="19"/>
      <c r="F30" s="19"/>
      <c r="G30" s="19"/>
    </row>
    <row r="31" spans="1:7" x14ac:dyDescent="0.25">
      <c r="A31" s="18"/>
      <c r="B31" s="18"/>
      <c r="C31" s="18"/>
      <c r="E31" s="19"/>
      <c r="F31" s="19"/>
      <c r="G31" s="19"/>
    </row>
    <row r="32" spans="1:7" x14ac:dyDescent="0.25">
      <c r="A32" s="18"/>
      <c r="B32" s="18"/>
      <c r="C32" s="18"/>
      <c r="E32" s="19"/>
      <c r="F32" s="19"/>
      <c r="G32" s="19"/>
    </row>
    <row r="33" spans="1:7" x14ac:dyDescent="0.25">
      <c r="A33" s="18"/>
      <c r="B33" s="18"/>
      <c r="C33" s="18"/>
      <c r="E33" s="19"/>
      <c r="F33" s="19"/>
      <c r="G33" s="19"/>
    </row>
    <row r="34" spans="1:7" x14ac:dyDescent="0.25">
      <c r="A34" s="18"/>
      <c r="B34" s="18"/>
      <c r="C34" s="18"/>
      <c r="E34" s="19"/>
      <c r="F34" s="19"/>
      <c r="G34" s="19"/>
    </row>
    <row r="35" spans="1:7" x14ac:dyDescent="0.25">
      <c r="A35" s="18"/>
      <c r="B35" s="18"/>
      <c r="C35" s="18"/>
      <c r="E35" s="19"/>
      <c r="F35" s="19"/>
      <c r="G35" s="19"/>
    </row>
    <row r="36" spans="1:7" x14ac:dyDescent="0.25">
      <c r="A36" s="18"/>
      <c r="B36" s="18"/>
      <c r="C36" s="18"/>
      <c r="E36" s="19"/>
      <c r="F36" s="19"/>
      <c r="G36" s="19"/>
    </row>
    <row r="37" spans="1:7" x14ac:dyDescent="0.25">
      <c r="A37" s="18"/>
      <c r="B37" s="18"/>
      <c r="C37" s="18"/>
      <c r="E37" s="19"/>
      <c r="F37" s="19"/>
      <c r="G37" s="19"/>
    </row>
    <row r="38" spans="1:7" x14ac:dyDescent="0.25">
      <c r="A38" s="18"/>
      <c r="B38" s="18"/>
      <c r="C38" s="18"/>
      <c r="E38" s="19"/>
      <c r="F38" s="19"/>
      <c r="G38" s="19"/>
    </row>
    <row r="39" spans="1:7" x14ac:dyDescent="0.25">
      <c r="A39" s="18"/>
      <c r="B39" s="18"/>
      <c r="C39" s="18"/>
      <c r="E39" s="19"/>
      <c r="F39" s="19"/>
      <c r="G39" s="19"/>
    </row>
    <row r="40" spans="1:7" x14ac:dyDescent="0.25">
      <c r="A40" s="18"/>
      <c r="B40" s="18"/>
      <c r="C40" s="18"/>
      <c r="E40" s="19"/>
      <c r="F40" s="19"/>
      <c r="G40" s="19"/>
    </row>
    <row r="41" spans="1:7" x14ac:dyDescent="0.25">
      <c r="A41" s="18"/>
      <c r="B41" s="18"/>
      <c r="C41" s="18"/>
      <c r="E41" s="19"/>
      <c r="F41" s="19"/>
      <c r="G41" s="19"/>
    </row>
    <row r="42" spans="1:7" x14ac:dyDescent="0.25">
      <c r="A42" s="18"/>
      <c r="B42" s="18"/>
      <c r="C42" s="18"/>
      <c r="E42" s="19"/>
      <c r="F42" s="19"/>
      <c r="G42" s="19"/>
    </row>
    <row r="43" spans="1:7" x14ac:dyDescent="0.25">
      <c r="A43" s="18"/>
      <c r="B43" s="18"/>
      <c r="C43" s="18"/>
      <c r="E43" s="19"/>
      <c r="F43" s="19"/>
      <c r="G43" s="19"/>
    </row>
    <row r="44" spans="1:7" x14ac:dyDescent="0.25">
      <c r="A44" s="18"/>
      <c r="B44" s="18"/>
      <c r="C44" s="18"/>
      <c r="E44" s="19"/>
      <c r="F44" s="19"/>
      <c r="G44" s="19"/>
    </row>
    <row r="45" spans="1:7" x14ac:dyDescent="0.25">
      <c r="A45" s="18"/>
      <c r="B45" s="18"/>
      <c r="C45" s="18"/>
      <c r="E45" s="19"/>
      <c r="F45" s="19"/>
      <c r="G45" s="19"/>
    </row>
    <row r="46" spans="1:7" x14ac:dyDescent="0.25">
      <c r="A46" s="18"/>
      <c r="B46" s="18"/>
      <c r="C46" s="18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ht="0.75" customHeight="1" x14ac:dyDescent="0.25">
      <c r="A51" s="18"/>
      <c r="B51" s="18"/>
      <c r="C51" s="18"/>
      <c r="D51" s="19"/>
      <c r="E51" s="19"/>
      <c r="F51" s="19"/>
      <c r="G51" s="19"/>
    </row>
    <row r="52" spans="1:7" hidden="1" x14ac:dyDescent="0.25">
      <c r="A52" s="18"/>
      <c r="B52" s="18"/>
      <c r="C52" s="18"/>
      <c r="D52" s="19"/>
      <c r="E52" s="19"/>
      <c r="F52" s="19"/>
      <c r="G52" s="19"/>
    </row>
    <row r="53" spans="1:7" hidden="1" x14ac:dyDescent="0.25">
      <c r="A53" s="18"/>
      <c r="B53" s="18"/>
      <c r="C53" s="18"/>
      <c r="D53" s="19"/>
      <c r="E53" s="19"/>
      <c r="F53" s="19"/>
      <c r="G53" s="19"/>
    </row>
    <row r="54" spans="1:7" hidden="1" x14ac:dyDescent="0.25">
      <c r="A54" s="18"/>
      <c r="B54" s="18"/>
      <c r="C54" s="18"/>
      <c r="D54" s="19"/>
      <c r="E54" s="19"/>
      <c r="F54" s="19"/>
      <c r="G54" s="19"/>
    </row>
    <row r="55" spans="1:7" hidden="1" x14ac:dyDescent="0.25">
      <c r="A55" s="18"/>
      <c r="B55" s="18"/>
      <c r="C55" s="18"/>
      <c r="D55" s="19"/>
      <c r="E55" s="19"/>
      <c r="F55" s="19"/>
      <c r="G55" s="19"/>
    </row>
    <row r="56" spans="1:7" hidden="1" x14ac:dyDescent="0.25">
      <c r="A56" s="18"/>
      <c r="B56" s="18"/>
      <c r="C56" s="18"/>
      <c r="D56" s="19"/>
      <c r="E56" s="19"/>
      <c r="F56" s="19"/>
      <c r="G56" s="19"/>
    </row>
    <row r="57" spans="1:7" hidden="1" x14ac:dyDescent="0.25">
      <c r="A57" s="18"/>
      <c r="B57" s="18"/>
      <c r="C57" s="18"/>
      <c r="D57" s="19"/>
      <c r="E57" s="19"/>
      <c r="F57" s="19"/>
      <c r="G57" s="19"/>
    </row>
    <row r="58" spans="1:7" hidden="1" x14ac:dyDescent="0.25">
      <c r="A58" s="18"/>
      <c r="B58" s="18"/>
      <c r="C58" s="18"/>
      <c r="D58" s="19"/>
      <c r="E58" s="19"/>
      <c r="F58" s="19"/>
      <c r="G58" s="19"/>
    </row>
    <row r="59" spans="1:7" hidden="1" x14ac:dyDescent="0.25">
      <c r="A59" s="44"/>
      <c r="B59" s="18"/>
      <c r="C59" s="18"/>
      <c r="D59" s="19"/>
      <c r="E59" s="19"/>
      <c r="F59" s="19"/>
      <c r="G59" s="19"/>
    </row>
    <row r="60" spans="1:7" hidden="1" x14ac:dyDescent="0.25">
      <c r="A60" s="18"/>
      <c r="B60" s="18"/>
      <c r="C60" s="18"/>
      <c r="D60" s="19"/>
      <c r="E60" s="19"/>
      <c r="F60" s="19"/>
      <c r="G60" s="19"/>
    </row>
    <row r="61" spans="1:7" hidden="1" x14ac:dyDescent="0.25">
      <c r="A61" s="18"/>
      <c r="B61" s="18"/>
      <c r="C61" s="18"/>
      <c r="D61" s="19"/>
      <c r="E61" s="19"/>
      <c r="F61" s="19"/>
      <c r="G61" s="19"/>
    </row>
    <row r="62" spans="1:7" hidden="1" x14ac:dyDescent="0.25">
      <c r="A62" s="18"/>
      <c r="B62" s="18"/>
      <c r="C62" s="18"/>
      <c r="D62" s="19"/>
      <c r="E62" s="19"/>
      <c r="F62" s="19"/>
      <c r="G62" s="19"/>
    </row>
    <row r="63" spans="1:7" hidden="1" x14ac:dyDescent="0.25">
      <c r="A63" s="18"/>
      <c r="B63" s="18"/>
      <c r="C63" s="18"/>
      <c r="D63" s="19"/>
      <c r="E63" s="19"/>
      <c r="F63" s="19"/>
      <c r="G63" s="19"/>
    </row>
    <row r="64" spans="1:7" hidden="1" x14ac:dyDescent="0.25">
      <c r="A64" s="18"/>
      <c r="B64" s="18"/>
      <c r="C64" s="18"/>
      <c r="D64" s="19"/>
      <c r="E64" s="19"/>
      <c r="F64" s="19"/>
      <c r="G64" s="19"/>
    </row>
    <row r="65" spans="1:7" hidden="1" x14ac:dyDescent="0.25">
      <c r="A65" s="18"/>
      <c r="B65" s="18"/>
      <c r="C65" s="18"/>
      <c r="D65" s="19"/>
      <c r="E65" s="19"/>
      <c r="F65" s="19"/>
      <c r="G65" s="19"/>
    </row>
    <row r="66" spans="1:7" hidden="1" x14ac:dyDescent="0.25">
      <c r="A66" s="18"/>
      <c r="B66" s="18"/>
      <c r="C66" s="18"/>
      <c r="D66" s="19"/>
      <c r="E66" s="19"/>
      <c r="F66" s="19"/>
      <c r="G66" s="19"/>
    </row>
    <row r="67" spans="1:7" hidden="1" x14ac:dyDescent="0.25">
      <c r="A67" s="18"/>
      <c r="B67" s="18"/>
      <c r="C67" s="18"/>
      <c r="D67" s="19"/>
      <c r="E67" s="19"/>
      <c r="F67" s="19"/>
      <c r="G67" s="19"/>
    </row>
    <row r="68" spans="1:7" hidden="1" x14ac:dyDescent="0.25">
      <c r="A68" s="18"/>
      <c r="B68" s="18"/>
      <c r="C68" s="18"/>
      <c r="D68" s="19"/>
      <c r="E68" s="19"/>
      <c r="F68" s="19"/>
      <c r="G68" s="19"/>
    </row>
    <row r="69" spans="1:7" hidden="1" x14ac:dyDescent="0.25">
      <c r="A69" s="18"/>
      <c r="B69" s="18"/>
      <c r="C69" s="18"/>
      <c r="D69" s="19"/>
      <c r="E69" s="19"/>
      <c r="F69" s="19"/>
      <c r="G69" s="19"/>
    </row>
    <row r="70" spans="1:7" hidden="1" x14ac:dyDescent="0.25">
      <c r="A70" s="18"/>
      <c r="B70" s="18"/>
      <c r="C70" s="18"/>
      <c r="D70" s="19"/>
      <c r="E70" s="19"/>
      <c r="F70" s="19"/>
      <c r="G70" s="19"/>
    </row>
    <row r="71" spans="1:7" hidden="1" x14ac:dyDescent="0.25">
      <c r="A71" s="18"/>
      <c r="B71" s="18"/>
      <c r="C71" s="18"/>
      <c r="D71" s="19"/>
      <c r="E71" s="19"/>
      <c r="F71" s="19"/>
      <c r="G71" s="19"/>
    </row>
    <row r="72" spans="1:7" hidden="1" x14ac:dyDescent="0.25">
      <c r="A72" s="18"/>
      <c r="B72" s="18"/>
      <c r="C72" s="18"/>
      <c r="D72" s="19"/>
      <c r="E72" s="19"/>
      <c r="F72" s="19"/>
      <c r="G72" s="19"/>
    </row>
    <row r="73" spans="1:7" hidden="1" x14ac:dyDescent="0.25">
      <c r="A73" s="18"/>
      <c r="B73" s="18"/>
      <c r="C73" s="18"/>
      <c r="D73" s="19"/>
      <c r="E73" s="19"/>
      <c r="F73" s="19"/>
      <c r="G73" s="19"/>
    </row>
    <row r="74" spans="1:7" hidden="1" x14ac:dyDescent="0.25">
      <c r="A74" s="18"/>
      <c r="B74" s="18"/>
      <c r="C74" s="18"/>
      <c r="D74" s="19"/>
      <c r="E74" s="19"/>
      <c r="F74" s="19"/>
      <c r="G74" s="19"/>
    </row>
    <row r="75" spans="1:7" hidden="1" x14ac:dyDescent="0.25">
      <c r="A75" s="18"/>
      <c r="B75" s="18"/>
      <c r="C75" s="18"/>
      <c r="D75" s="19"/>
      <c r="E75" s="19"/>
      <c r="F75" s="19"/>
      <c r="G75" s="19"/>
    </row>
    <row r="76" spans="1:7" hidden="1" x14ac:dyDescent="0.25">
      <c r="A76" s="18"/>
      <c r="B76" s="18"/>
      <c r="C76" s="18"/>
      <c r="D76" s="19"/>
      <c r="E76" s="19"/>
      <c r="F76" s="19"/>
      <c r="G76" s="19"/>
    </row>
    <row r="77" spans="1:7" hidden="1" x14ac:dyDescent="0.25">
      <c r="A77" s="18"/>
      <c r="B77" s="18"/>
      <c r="C77" s="18"/>
      <c r="D77" s="19"/>
      <c r="E77" s="19"/>
      <c r="F77" s="19"/>
      <c r="G77" s="19"/>
    </row>
    <row r="78" spans="1:7" hidden="1" x14ac:dyDescent="0.25">
      <c r="A78" s="18"/>
      <c r="B78" s="18"/>
      <c r="C78" s="18"/>
      <c r="D78" s="19"/>
      <c r="E78" s="19"/>
      <c r="F78" s="19"/>
      <c r="G78" s="19"/>
    </row>
    <row r="79" spans="1:7" hidden="1" x14ac:dyDescent="0.25">
      <c r="A79" s="18"/>
      <c r="B79" s="18"/>
      <c r="C79" s="18"/>
      <c r="D79" s="19"/>
      <c r="E79" s="19"/>
      <c r="F79" s="19"/>
      <c r="G79" s="19"/>
    </row>
    <row r="80" spans="1:7" hidden="1" x14ac:dyDescent="0.25">
      <c r="A80" s="18"/>
      <c r="B80" s="18"/>
      <c r="C80" s="18"/>
      <c r="D80" s="19"/>
      <c r="E80" s="19"/>
      <c r="F80" s="19"/>
      <c r="G80" s="19"/>
    </row>
    <row r="81" spans="1:7" hidden="1" x14ac:dyDescent="0.25">
      <c r="A81" s="18"/>
      <c r="B81" s="18"/>
      <c r="C81" s="18"/>
      <c r="D81" s="19"/>
      <c r="E81" s="19"/>
      <c r="F81" s="19"/>
      <c r="G81" s="19"/>
    </row>
    <row r="82" spans="1:7" hidden="1" x14ac:dyDescent="0.25">
      <c r="A82" s="18"/>
      <c r="B82" s="18"/>
      <c r="C82" s="18"/>
      <c r="D82" s="19"/>
      <c r="E82" s="19"/>
      <c r="F82" s="19"/>
      <c r="G82" s="19"/>
    </row>
    <row r="83" spans="1:7" hidden="1" x14ac:dyDescent="0.25">
      <c r="A83" s="18"/>
      <c r="B83" s="18"/>
      <c r="C83" s="18"/>
      <c r="D83" s="19"/>
      <c r="E83" s="19"/>
      <c r="F83" s="19"/>
      <c r="G83" s="19"/>
    </row>
    <row r="84" spans="1:7" hidden="1" x14ac:dyDescent="0.25">
      <c r="A84" s="18"/>
      <c r="B84" s="18"/>
      <c r="C84" s="18"/>
      <c r="D84" s="19"/>
      <c r="E84" s="19"/>
      <c r="F84" s="19"/>
      <c r="G84" s="19"/>
    </row>
    <row r="85" spans="1:7" hidden="1" x14ac:dyDescent="0.25">
      <c r="A85" s="18"/>
      <c r="B85" s="18"/>
      <c r="C85" s="18"/>
      <c r="D85" s="19"/>
      <c r="E85" s="19"/>
      <c r="F85" s="19"/>
      <c r="G85" s="19"/>
    </row>
    <row r="86" spans="1:7" hidden="1" x14ac:dyDescent="0.25">
      <c r="A86" s="18"/>
      <c r="B86" s="18"/>
      <c r="C86" s="18"/>
      <c r="D86" s="19"/>
      <c r="E86" s="19"/>
      <c r="F86" s="19"/>
      <c r="G86" s="19"/>
    </row>
    <row r="87" spans="1:7" hidden="1" x14ac:dyDescent="0.25">
      <c r="A87" s="18"/>
      <c r="B87" s="18"/>
      <c r="C87" s="18"/>
      <c r="D87" s="19"/>
      <c r="E87" s="19"/>
      <c r="F87" s="19"/>
      <c r="G87" s="19"/>
    </row>
    <row r="88" spans="1:7" hidden="1" x14ac:dyDescent="0.25">
      <c r="A88" s="18"/>
      <c r="B88" s="18"/>
      <c r="C88" s="18"/>
      <c r="D88" s="19"/>
      <c r="E88" s="19"/>
      <c r="F88" s="19"/>
      <c r="G88" s="19"/>
    </row>
    <row r="89" spans="1:7" hidden="1" x14ac:dyDescent="0.25">
      <c r="A89" s="18"/>
      <c r="B89" s="18"/>
      <c r="C89" s="18"/>
      <c r="D89" s="19"/>
      <c r="E89" s="19"/>
      <c r="F89" s="19"/>
      <c r="G89" s="19"/>
    </row>
    <row r="90" spans="1:7" hidden="1" x14ac:dyDescent="0.25">
      <c r="A90" s="18"/>
      <c r="B90" s="18"/>
      <c r="C90" s="18"/>
      <c r="D90" s="19"/>
      <c r="E90" s="19"/>
      <c r="F90" s="19"/>
      <c r="G90" s="19"/>
    </row>
    <row r="91" spans="1:7" hidden="1" x14ac:dyDescent="0.25"/>
    <row r="92" spans="1:7" hidden="1" x14ac:dyDescent="0.25"/>
    <row r="93" spans="1:7" hidden="1" x14ac:dyDescent="0.2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3" t="s">
        <v>70</v>
      </c>
      <c r="B1" s="13" t="s">
        <v>71</v>
      </c>
      <c r="C1" s="13" t="s">
        <v>72</v>
      </c>
      <c r="D1" s="13" t="s">
        <v>74</v>
      </c>
      <c r="E1" s="13" t="s">
        <v>75</v>
      </c>
      <c r="F1" s="13" t="s">
        <v>73</v>
      </c>
      <c r="G1" s="13" t="s">
        <v>76</v>
      </c>
    </row>
    <row r="2" spans="1:7" x14ac:dyDescent="0.25">
      <c r="A2" s="48" t="s">
        <v>158</v>
      </c>
      <c r="B2" s="28" t="s">
        <v>60</v>
      </c>
      <c r="C2" s="28"/>
      <c r="D2" s="29" t="e">
        <f>VLOOKUP(A2:A40,'[1]Form Yanıtları 1'!$A$2:$E$246,2,0)</f>
        <v>#N/A</v>
      </c>
      <c r="E2" s="29" t="e">
        <f>VLOOKUP(A2:A36,'[1]Form Yanıtları 1'!$A$2:$E$246,3,0)</f>
        <v>#N/A</v>
      </c>
      <c r="F2" s="29" t="e">
        <f>VLOOKUP(A2:A36,'[1]Form Yanıtları 1'!$A$2:$E$246,4,0)</f>
        <v>#N/A</v>
      </c>
      <c r="G2" s="29" t="e">
        <f>VLOOKUP(A2:A40,'[1]Form Yanıtları 1'!$A$2:$E$246,5,0)</f>
        <v>#N/A</v>
      </c>
    </row>
    <row r="3" spans="1:7" x14ac:dyDescent="0.25">
      <c r="A3" s="48" t="s">
        <v>159</v>
      </c>
      <c r="B3" s="28" t="s">
        <v>60</v>
      </c>
      <c r="C3" s="28"/>
      <c r="D3" s="29" t="s">
        <v>299</v>
      </c>
      <c r="E3" s="29" t="s">
        <v>309</v>
      </c>
      <c r="F3" s="29" t="s">
        <v>310</v>
      </c>
      <c r="G3" s="29" t="s">
        <v>302</v>
      </c>
    </row>
    <row r="4" spans="1:7" x14ac:dyDescent="0.25">
      <c r="A4" s="48" t="s">
        <v>160</v>
      </c>
      <c r="B4" s="28" t="s">
        <v>60</v>
      </c>
      <c r="C4" s="28"/>
      <c r="D4" s="29" t="str">
        <f>VLOOKUP(A4:A42,'[1]Form Yanıtları 1'!$A$2:$E$246,2,0)</f>
        <v xml:space="preserve">Çarşamba </v>
      </c>
      <c r="E4" s="29" t="str">
        <f>VLOOKUP(A4:A38,'[1]Form Yanıtları 1'!$A$2:$E$246,3,0)</f>
        <v>10.25 12.05</v>
      </c>
      <c r="F4" s="29" t="str">
        <f>VLOOKUP(A4:A38,'[1]Form Yanıtları 1'!$A$2:$E$246,4,0)</f>
        <v>C binası</v>
      </c>
      <c r="G4" s="29" t="str">
        <f>VLOOKUP(A4:A42,'[1]Form Yanıtları 1'!$A$2:$E$246,5,0)</f>
        <v xml:space="preserve">Giriş kat toplam salonu </v>
      </c>
    </row>
    <row r="5" spans="1:7" x14ac:dyDescent="0.25">
      <c r="A5" s="48" t="s">
        <v>161</v>
      </c>
      <c r="B5" s="28" t="s">
        <v>60</v>
      </c>
      <c r="C5" s="28"/>
      <c r="D5" s="29" t="str">
        <f>VLOOKUP(A5:A43,'[1]Form Yanıtları 1'!$A$2:$E$246,2,0)</f>
        <v xml:space="preserve">Çarşamba </v>
      </c>
      <c r="E5" s="29" t="str">
        <f>VLOOKUP(A5:A39,'[1]Form Yanıtları 1'!$A$2:$E$246,3,0)</f>
        <v>12:00/13:30</v>
      </c>
      <c r="F5" s="29" t="str">
        <f>VLOOKUP(A5:A39,'[1]Form Yanıtları 1'!$A$2:$E$246,4,0)</f>
        <v xml:space="preserve">A binası </v>
      </c>
      <c r="G5" s="29" t="str">
        <f>VLOOKUP(A5:A43,'[1]Form Yanıtları 1'!$A$2:$E$246,5,0)</f>
        <v>3.kat</v>
      </c>
    </row>
    <row r="6" spans="1:7" x14ac:dyDescent="0.25">
      <c r="A6" s="49"/>
      <c r="B6" s="30"/>
      <c r="C6" s="30"/>
      <c r="D6" s="31"/>
      <c r="E6" s="31"/>
      <c r="F6" s="31"/>
      <c r="G6" s="31"/>
    </row>
    <row r="7" spans="1:7" x14ac:dyDescent="0.25">
      <c r="A7" s="49"/>
      <c r="B7" s="30"/>
      <c r="C7" s="30"/>
      <c r="D7" s="31"/>
      <c r="E7" s="31"/>
      <c r="F7" s="31"/>
      <c r="G7" s="31"/>
    </row>
    <row r="8" spans="1:7" x14ac:dyDescent="0.25">
      <c r="A8" s="49"/>
      <c r="B8" s="30"/>
      <c r="C8" s="30"/>
      <c r="D8" s="31"/>
      <c r="E8" s="31"/>
      <c r="F8" s="31"/>
      <c r="G8" s="31"/>
    </row>
    <row r="9" spans="1:7" x14ac:dyDescent="0.25">
      <c r="A9" s="49"/>
      <c r="B9" s="30"/>
      <c r="C9" s="30"/>
      <c r="D9" s="31"/>
      <c r="E9" s="31"/>
      <c r="F9" s="31"/>
      <c r="G9" s="31"/>
    </row>
    <row r="10" spans="1:7" x14ac:dyDescent="0.25">
      <c r="A10" s="49"/>
      <c r="B10" s="30"/>
      <c r="C10" s="30"/>
      <c r="D10" s="31"/>
      <c r="E10" s="31"/>
      <c r="F10" s="31"/>
      <c r="G10" s="31"/>
    </row>
    <row r="11" spans="1:7" x14ac:dyDescent="0.25">
      <c r="A11" s="49"/>
      <c r="B11" s="30"/>
      <c r="C11" s="30"/>
      <c r="D11" s="31"/>
      <c r="E11" s="31"/>
      <c r="F11" s="31"/>
      <c r="G11" s="31"/>
    </row>
    <row r="12" spans="1:7" x14ac:dyDescent="0.25">
      <c r="A12" s="49"/>
      <c r="B12" s="30"/>
      <c r="C12" s="30"/>
      <c r="D12" s="31"/>
      <c r="E12" s="31"/>
      <c r="F12" s="31"/>
      <c r="G12" s="31"/>
    </row>
    <row r="13" spans="1:7" x14ac:dyDescent="0.25">
      <c r="A13" s="49"/>
      <c r="B13" s="30"/>
      <c r="C13" s="30"/>
      <c r="D13" s="31"/>
      <c r="E13" s="31"/>
      <c r="F13" s="31"/>
      <c r="G13" s="31"/>
    </row>
    <row r="14" spans="1:7" x14ac:dyDescent="0.25">
      <c r="A14" s="49"/>
      <c r="B14" s="30"/>
      <c r="C14" s="30"/>
      <c r="D14" s="31"/>
      <c r="E14" s="31"/>
      <c r="F14" s="31"/>
      <c r="G14" s="31"/>
    </row>
    <row r="15" spans="1:7" x14ac:dyDescent="0.25">
      <c r="A15" s="49"/>
      <c r="B15" s="30"/>
      <c r="C15" s="30"/>
      <c r="D15" s="31"/>
      <c r="E15" s="31"/>
      <c r="F15" s="31"/>
      <c r="G15" s="31"/>
    </row>
    <row r="16" spans="1:7" x14ac:dyDescent="0.25">
      <c r="A16" s="49"/>
      <c r="B16" s="30"/>
      <c r="C16" s="30"/>
      <c r="D16" s="31"/>
      <c r="E16" s="31"/>
      <c r="F16" s="31"/>
      <c r="G16" s="31"/>
    </row>
    <row r="17" spans="1:7" x14ac:dyDescent="0.25">
      <c r="A17" s="49"/>
      <c r="B17" s="30"/>
      <c r="C17" s="30"/>
      <c r="D17" s="31"/>
      <c r="E17" s="31"/>
      <c r="F17" s="31"/>
      <c r="G17" s="31"/>
    </row>
    <row r="18" spans="1:7" x14ac:dyDescent="0.25">
      <c r="A18" s="49"/>
      <c r="B18" s="30"/>
      <c r="C18" s="30"/>
      <c r="D18" s="31"/>
      <c r="E18" s="31"/>
      <c r="F18" s="31"/>
      <c r="G18" s="31"/>
    </row>
    <row r="19" spans="1:7" x14ac:dyDescent="0.25">
      <c r="A19" s="49"/>
      <c r="B19" s="30"/>
      <c r="C19" s="30"/>
      <c r="D19" s="31"/>
      <c r="E19" s="31"/>
      <c r="F19" s="31"/>
      <c r="G19" s="31"/>
    </row>
    <row r="20" spans="1:7" x14ac:dyDescent="0.25">
      <c r="A20" s="49"/>
      <c r="B20" s="30"/>
      <c r="C20" s="30"/>
      <c r="D20" s="31"/>
      <c r="E20" s="31"/>
      <c r="F20" s="31"/>
      <c r="G20" s="31"/>
    </row>
    <row r="21" spans="1:7" x14ac:dyDescent="0.25">
      <c r="A21" s="49"/>
      <c r="B21" s="30"/>
      <c r="C21" s="30"/>
      <c r="D21" s="31"/>
      <c r="E21" s="31"/>
      <c r="F21" s="31"/>
      <c r="G21" s="31"/>
    </row>
    <row r="22" spans="1:7" x14ac:dyDescent="0.25">
      <c r="A22" s="49"/>
      <c r="B22" s="30"/>
      <c r="C22" s="30"/>
      <c r="D22" s="31"/>
      <c r="E22" s="31"/>
      <c r="F22" s="31"/>
      <c r="G22" s="31"/>
    </row>
    <row r="23" spans="1:7" x14ac:dyDescent="0.25">
      <c r="A23" s="49"/>
      <c r="B23" s="30"/>
      <c r="C23" s="30"/>
      <c r="D23" s="31"/>
      <c r="E23" s="31"/>
      <c r="F23" s="31"/>
      <c r="G23" s="31"/>
    </row>
    <row r="24" spans="1:7" x14ac:dyDescent="0.25">
      <c r="A24" s="49"/>
      <c r="B24" s="30"/>
      <c r="C24" s="30"/>
      <c r="D24" s="31"/>
      <c r="E24" s="31"/>
      <c r="F24" s="31"/>
      <c r="G24" s="31"/>
    </row>
    <row r="25" spans="1:7" x14ac:dyDescent="0.25">
      <c r="A25" s="49"/>
      <c r="B25" s="30"/>
      <c r="C25" s="30"/>
      <c r="D25" s="31"/>
      <c r="E25" s="31"/>
      <c r="F25" s="31"/>
      <c r="G25" s="31"/>
    </row>
    <row r="26" spans="1:7" x14ac:dyDescent="0.25">
      <c r="A26" s="49"/>
      <c r="B26" s="30"/>
      <c r="C26" s="30"/>
      <c r="D26" s="31"/>
      <c r="E26" s="31"/>
      <c r="F26" s="31"/>
      <c r="G26" s="31"/>
    </row>
    <row r="27" spans="1:7" x14ac:dyDescent="0.25">
      <c r="A27" s="49"/>
      <c r="B27" s="30"/>
      <c r="C27" s="30"/>
      <c r="D27" s="31"/>
      <c r="E27" s="31"/>
      <c r="F27" s="31"/>
      <c r="G27" s="31"/>
    </row>
    <row r="28" spans="1:7" x14ac:dyDescent="0.25">
      <c r="A28" s="49"/>
      <c r="B28" s="30"/>
      <c r="C28" s="30"/>
      <c r="D28" s="31"/>
      <c r="E28" s="31"/>
      <c r="F28" s="31"/>
      <c r="G28" s="31"/>
    </row>
    <row r="29" spans="1:7" x14ac:dyDescent="0.25">
      <c r="A29" s="49"/>
      <c r="B29" s="30"/>
      <c r="C29" s="30"/>
      <c r="D29" s="31"/>
      <c r="E29" s="31"/>
      <c r="F29" s="31"/>
      <c r="G29" s="31"/>
    </row>
    <row r="30" spans="1:7" x14ac:dyDescent="0.25">
      <c r="A30" s="49"/>
      <c r="B30" s="30"/>
      <c r="C30" s="30"/>
      <c r="D30" s="31"/>
      <c r="E30" s="31"/>
      <c r="F30" s="31"/>
      <c r="G30" s="31"/>
    </row>
    <row r="31" spans="1:7" x14ac:dyDescent="0.25">
      <c r="A31" s="30"/>
      <c r="B31" s="30"/>
      <c r="C31" s="30"/>
      <c r="D31" s="31"/>
      <c r="E31" s="31"/>
      <c r="F31" s="31"/>
      <c r="G31" s="31"/>
    </row>
    <row r="32" spans="1:7" x14ac:dyDescent="0.25">
      <c r="A32" s="30"/>
      <c r="B32" s="30"/>
      <c r="C32" s="30"/>
      <c r="D32" s="31"/>
      <c r="E32" s="31"/>
      <c r="F32" s="31"/>
      <c r="G32" s="31"/>
    </row>
    <row r="33" spans="1:7" x14ac:dyDescent="0.25">
      <c r="A33" s="30"/>
      <c r="B33" s="30"/>
      <c r="C33" s="30"/>
      <c r="D33" s="31"/>
      <c r="E33" s="31"/>
      <c r="F33" s="31"/>
      <c r="G33" s="31"/>
    </row>
    <row r="34" spans="1:7" x14ac:dyDescent="0.25">
      <c r="A34" s="30"/>
      <c r="B34" s="30"/>
      <c r="C34" s="30"/>
      <c r="D34" s="31"/>
      <c r="E34" s="31"/>
      <c r="F34" s="31"/>
      <c r="G34" s="31"/>
    </row>
    <row r="35" spans="1:7" x14ac:dyDescent="0.25">
      <c r="A35" s="30"/>
      <c r="B35" s="30"/>
      <c r="C35" s="30"/>
      <c r="D35" s="31"/>
      <c r="E35" s="31"/>
      <c r="F35" s="31"/>
      <c r="G35" s="31"/>
    </row>
    <row r="36" spans="1:7" x14ac:dyDescent="0.25">
      <c r="A36" s="30"/>
      <c r="B36" s="30"/>
      <c r="C36" s="30"/>
      <c r="D36" s="31"/>
      <c r="E36" s="31"/>
      <c r="F36" s="31"/>
      <c r="G36" s="31"/>
    </row>
    <row r="37" spans="1:7" x14ac:dyDescent="0.25">
      <c r="A37" s="30"/>
      <c r="B37" s="30"/>
      <c r="C37" s="30"/>
      <c r="D37" s="31"/>
      <c r="E37" s="31"/>
      <c r="F37" s="31"/>
      <c r="G37" s="31"/>
    </row>
    <row r="38" spans="1:7" x14ac:dyDescent="0.25">
      <c r="A38" s="30"/>
      <c r="B38" s="30"/>
      <c r="C38" s="30"/>
      <c r="D38" s="31"/>
      <c r="E38" s="31"/>
      <c r="F38" s="31"/>
      <c r="G38" s="31"/>
    </row>
    <row r="39" spans="1:7" x14ac:dyDescent="0.25">
      <c r="A39" s="30"/>
      <c r="B39" s="30"/>
      <c r="C39" s="30"/>
      <c r="D39" s="31"/>
      <c r="E39" s="31"/>
      <c r="F39" s="31"/>
      <c r="G39" s="31"/>
    </row>
    <row r="40" spans="1:7" x14ac:dyDescent="0.25">
      <c r="A40" s="30"/>
      <c r="B40" s="30"/>
      <c r="C40" s="30"/>
      <c r="D40" s="31"/>
      <c r="E40" s="31"/>
      <c r="F40" s="31"/>
      <c r="G40" s="31"/>
    </row>
    <row r="41" spans="1:7" x14ac:dyDescent="0.25">
      <c r="A41" s="30"/>
      <c r="B41" s="30"/>
      <c r="C41" s="30"/>
      <c r="D41" s="31"/>
      <c r="E41" s="31"/>
      <c r="F41" s="31"/>
      <c r="G41" s="31"/>
    </row>
    <row r="42" spans="1:7" x14ac:dyDescent="0.25">
      <c r="A42" s="30"/>
      <c r="B42" s="30"/>
      <c r="C42" s="30"/>
      <c r="D42" s="31"/>
      <c r="E42" s="31"/>
      <c r="F42" s="31"/>
      <c r="G42" s="31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5" zoomScaleNormal="75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0" t="s">
        <v>70</v>
      </c>
      <c r="B1" s="10" t="s">
        <v>71</v>
      </c>
      <c r="C1" s="10" t="s">
        <v>72</v>
      </c>
      <c r="D1" s="10" t="s">
        <v>74</v>
      </c>
      <c r="E1" s="10" t="s">
        <v>75</v>
      </c>
      <c r="F1" s="10" t="s">
        <v>73</v>
      </c>
      <c r="G1" s="10" t="s">
        <v>76</v>
      </c>
    </row>
    <row r="2" spans="1:7" x14ac:dyDescent="0.25">
      <c r="A2" s="47" t="s">
        <v>151</v>
      </c>
      <c r="B2" s="26" t="s">
        <v>61</v>
      </c>
      <c r="C2" s="26"/>
      <c r="D2" s="27" t="s">
        <v>289</v>
      </c>
      <c r="E2" s="27" t="s">
        <v>290</v>
      </c>
      <c r="F2" s="27" t="s">
        <v>291</v>
      </c>
      <c r="G2" s="27" t="s">
        <v>292</v>
      </c>
    </row>
    <row r="3" spans="1:7" x14ac:dyDescent="0.25">
      <c r="A3" s="47" t="s">
        <v>152</v>
      </c>
      <c r="B3" s="26" t="s">
        <v>61</v>
      </c>
      <c r="C3" s="26"/>
      <c r="D3" s="27" t="str">
        <f>VLOOKUP(A3:A41,'[1]Form Yanıtları 1'!$A$2:$E$246,2,0)</f>
        <v xml:space="preserve">Salı günü </v>
      </c>
      <c r="E3" s="27" t="str">
        <f>VLOOKUP(A3:A37,'[1]Form Yanıtları 1'!$A$2:$E$246,3,0)</f>
        <v>11.40/12.40</v>
      </c>
      <c r="F3" s="27" t="str">
        <f>VLOOKUP(A3:A37,'[1]Form Yanıtları 1'!$A$2:$E$246,4,0)</f>
        <v xml:space="preserve">C blok </v>
      </c>
      <c r="G3" s="27" t="str">
        <f>VLOOKUP(A3:A41,'[1]Form Yanıtları 1'!$A$2:$E$246,5,0)</f>
        <v xml:space="preserve">1 kat </v>
      </c>
    </row>
    <row r="4" spans="1:7" x14ac:dyDescent="0.25">
      <c r="A4" s="47" t="s">
        <v>153</v>
      </c>
      <c r="B4" s="26" t="s">
        <v>61</v>
      </c>
      <c r="C4" s="26"/>
      <c r="D4" s="27" t="str">
        <f>VLOOKUP(A4:A42,'[1]Form Yanıtları 1'!$A$2:$E$246,2,0)</f>
        <v>Cuma</v>
      </c>
      <c r="E4" s="27" t="str">
        <f>VLOOKUP(A4:A38,'[1]Form Yanıtları 1'!$A$2:$E$246,3,0)</f>
        <v>11/ 14</v>
      </c>
      <c r="F4" s="27" t="str">
        <f>VLOOKUP(A4:A38,'[1]Form Yanıtları 1'!$A$2:$E$246,4,0)</f>
        <v>A binasi</v>
      </c>
      <c r="G4" s="27" t="str">
        <f>VLOOKUP(A4:A42,'[1]Form Yanıtları 1'!$A$2:$E$246,5,0)</f>
        <v>3.kat</v>
      </c>
    </row>
    <row r="5" spans="1:7" x14ac:dyDescent="0.25">
      <c r="A5" s="47" t="s">
        <v>154</v>
      </c>
      <c r="B5" s="26" t="s">
        <v>61</v>
      </c>
      <c r="C5" s="26"/>
      <c r="D5" s="27" t="e">
        <f>VLOOKUP(A5:A43,'[1]Form Yanıtları 1'!$A$2:$E$246,2,0)</f>
        <v>#N/A</v>
      </c>
      <c r="E5" s="27" t="e">
        <f>VLOOKUP(A5:A39,'[1]Form Yanıtları 1'!$A$2:$E$246,3,0)</f>
        <v>#N/A</v>
      </c>
      <c r="F5" s="27" t="e">
        <f>VLOOKUP(A5:A39,'[1]Form Yanıtları 1'!$A$2:$E$246,4,0)</f>
        <v>#N/A</v>
      </c>
      <c r="G5" s="27" t="e">
        <f>VLOOKUP(A5:A43,'[1]Form Yanıtları 1'!$A$2:$E$246,5,0)</f>
        <v>#N/A</v>
      </c>
    </row>
    <row r="6" spans="1:7" x14ac:dyDescent="0.25">
      <c r="A6" s="47" t="s">
        <v>155</v>
      </c>
      <c r="B6" s="26" t="s">
        <v>61</v>
      </c>
      <c r="C6" s="26"/>
      <c r="D6" s="27" t="s">
        <v>325</v>
      </c>
      <c r="E6" s="27" t="s">
        <v>362</v>
      </c>
      <c r="F6" s="27" t="s">
        <v>310</v>
      </c>
      <c r="G6" s="27" t="s">
        <v>329</v>
      </c>
    </row>
    <row r="7" spans="1:7" x14ac:dyDescent="0.25">
      <c r="A7" s="47" t="s">
        <v>156</v>
      </c>
      <c r="B7" s="26" t="s">
        <v>61</v>
      </c>
      <c r="C7" s="26"/>
      <c r="D7" s="27" t="str">
        <f>VLOOKUP(A7:A45,'[1]Form Yanıtları 1'!$A$2:$E$246,2,0)</f>
        <v>Cuma</v>
      </c>
      <c r="E7" s="27" t="str">
        <f>VLOOKUP(A7:A41,'[1]Form Yanıtları 1'!$A$2:$E$246,3,0)</f>
        <v>14.00,16.00</v>
      </c>
      <c r="F7" s="27" t="str">
        <f>VLOOKUP(A7:A41,'[1]Form Yanıtları 1'!$A$2:$E$246,4,0)</f>
        <v>A binası</v>
      </c>
      <c r="G7" s="27" t="str">
        <f>VLOOKUP(A7:A45,'[1]Form Yanıtları 1'!$A$2:$E$246,5,0)</f>
        <v>3.kar öğretmenler odası</v>
      </c>
    </row>
    <row r="8" spans="1:7" x14ac:dyDescent="0.25">
      <c r="A8" s="47" t="s">
        <v>157</v>
      </c>
      <c r="B8" s="26" t="s">
        <v>61</v>
      </c>
      <c r="C8" s="26"/>
      <c r="D8" s="27" t="str">
        <f>VLOOKUP(A8:A46,'[1]Form Yanıtları 1'!$A$2:$E$246,2,0)</f>
        <v xml:space="preserve">Salı//Çarşamba </v>
      </c>
      <c r="E8" s="27" t="str">
        <f>VLOOKUP(A8:A42,'[1]Form Yanıtları 1'!$A$2:$E$246,3,0)</f>
        <v>Salı 13.40_14.20 Çarşamba 10.20_11.10/ 13.40_14.20</v>
      </c>
      <c r="F8" s="27" t="str">
        <f>VLOOKUP(A8:A42,'[1]Form Yanıtları 1'!$A$2:$E$246,4,0)</f>
        <v xml:space="preserve">A Binası </v>
      </c>
      <c r="G8" s="27" t="str">
        <f>VLOOKUP(A8:A46,'[1]Form Yanıtları 1'!$A$2:$E$246,5,0)</f>
        <v>1.Kat Salı// 2.Kat Çarşamba</v>
      </c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zoomScale="64" zoomScaleNormal="64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4" t="s">
        <v>70</v>
      </c>
      <c r="B1" s="14" t="s">
        <v>71</v>
      </c>
      <c r="C1" s="14" t="s">
        <v>72</v>
      </c>
      <c r="D1" s="14" t="s">
        <v>74</v>
      </c>
      <c r="E1" s="14" t="s">
        <v>75</v>
      </c>
      <c r="F1" s="14" t="s">
        <v>73</v>
      </c>
      <c r="G1" s="14" t="s">
        <v>76</v>
      </c>
    </row>
    <row r="2" spans="1:7" x14ac:dyDescent="0.25">
      <c r="A2" s="46" t="s">
        <v>139</v>
      </c>
      <c r="B2" s="24" t="s">
        <v>62</v>
      </c>
      <c r="C2" s="24">
        <v>500</v>
      </c>
      <c r="D2" s="25" t="s">
        <v>299</v>
      </c>
      <c r="E2" s="25" t="s">
        <v>363</v>
      </c>
      <c r="F2" s="25" t="s">
        <v>310</v>
      </c>
      <c r="G2" s="25" t="s">
        <v>364</v>
      </c>
    </row>
    <row r="3" spans="1:7" x14ac:dyDescent="0.25">
      <c r="A3" s="46" t="s">
        <v>140</v>
      </c>
      <c r="B3" s="24" t="s">
        <v>62</v>
      </c>
      <c r="C3" s="24">
        <v>361</v>
      </c>
      <c r="D3" s="25" t="s">
        <v>299</v>
      </c>
      <c r="E3" s="25" t="s">
        <v>320</v>
      </c>
      <c r="F3" s="25" t="s">
        <v>310</v>
      </c>
      <c r="G3" s="25" t="s">
        <v>302</v>
      </c>
    </row>
    <row r="4" spans="1:7" x14ac:dyDescent="0.25">
      <c r="A4" s="46" t="s">
        <v>141</v>
      </c>
      <c r="B4" s="24" t="s">
        <v>62</v>
      </c>
      <c r="C4" s="24">
        <v>348</v>
      </c>
      <c r="D4" s="25" t="s">
        <v>325</v>
      </c>
      <c r="E4" s="25" t="s">
        <v>326</v>
      </c>
      <c r="F4" s="25" t="s">
        <v>310</v>
      </c>
      <c r="G4" s="25" t="s">
        <v>302</v>
      </c>
    </row>
    <row r="5" spans="1:7" x14ac:dyDescent="0.25">
      <c r="A5" s="46" t="s">
        <v>142</v>
      </c>
      <c r="B5" s="24" t="s">
        <v>62</v>
      </c>
      <c r="C5" s="24">
        <v>338</v>
      </c>
      <c r="D5" s="25" t="s">
        <v>343</v>
      </c>
      <c r="E5" s="25" t="s">
        <v>361</v>
      </c>
      <c r="F5" s="25" t="s">
        <v>341</v>
      </c>
      <c r="G5" s="25" t="s">
        <v>332</v>
      </c>
    </row>
    <row r="6" spans="1:7" x14ac:dyDescent="0.25">
      <c r="A6" s="46" t="s">
        <v>143</v>
      </c>
      <c r="B6" s="24" t="s">
        <v>62</v>
      </c>
      <c r="C6" s="24">
        <v>425</v>
      </c>
      <c r="D6" s="25" t="str">
        <f>VLOOKUP(A6:A43,'[1]Form Yanıtları 1'!$A$2:$E$246,2,0)</f>
        <v>Salı</v>
      </c>
      <c r="E6" s="25" t="str">
        <f>VLOOKUP(A6:A39,'[1]Form Yanıtları 1'!$A$2:$E$246,3,0)</f>
        <v>10:30 - 11.30</v>
      </c>
      <c r="F6" s="25" t="str">
        <f>VLOOKUP(A6:A39,'[1]Form Yanıtları 1'!$A$2:$E$246,4,0)</f>
        <v>C Binası</v>
      </c>
      <c r="G6" s="25" t="str">
        <f>VLOOKUP(A6:A43,'[1]Form Yanıtları 1'!$A$2:$E$246,5,0)</f>
        <v>1. Kat</v>
      </c>
    </row>
    <row r="7" spans="1:7" x14ac:dyDescent="0.25">
      <c r="A7" s="46" t="s">
        <v>144</v>
      </c>
      <c r="B7" s="24" t="s">
        <v>62</v>
      </c>
      <c r="C7" s="24">
        <v>330</v>
      </c>
      <c r="D7" s="25" t="s">
        <v>299</v>
      </c>
      <c r="E7" s="25" t="s">
        <v>371</v>
      </c>
      <c r="F7" s="25" t="s">
        <v>372</v>
      </c>
      <c r="G7" s="25" t="s">
        <v>364</v>
      </c>
    </row>
    <row r="8" spans="1:7" x14ac:dyDescent="0.25">
      <c r="A8" s="46" t="s">
        <v>145</v>
      </c>
      <c r="B8" s="24" t="s">
        <v>62</v>
      </c>
      <c r="C8" s="24">
        <v>381</v>
      </c>
      <c r="D8" s="25" t="str">
        <f>VLOOKUP(A8:A46,'[1]Form Yanıtları 1'!$A$2:$E$246,2,0)</f>
        <v>Salı</v>
      </c>
      <c r="E8" s="25" t="str">
        <f>VLOOKUP(A8:A42,'[1]Form Yanıtları 1'!$A$2:$E$246,3,0)</f>
        <v>08.45-10.25</v>
      </c>
      <c r="F8" s="25" t="str">
        <f>VLOOKUP(A8:A42,'[1]Form Yanıtları 1'!$A$2:$E$246,4,0)</f>
        <v>A Blok</v>
      </c>
      <c r="G8" s="25" t="str">
        <f>VLOOKUP(A8:A46,'[1]Form Yanıtları 1'!$A$2:$E$246,5,0)</f>
        <v>3. Kat</v>
      </c>
    </row>
    <row r="9" spans="1:7" x14ac:dyDescent="0.25">
      <c r="A9" s="46" t="s">
        <v>146</v>
      </c>
      <c r="B9" s="24" t="s">
        <v>62</v>
      </c>
      <c r="C9" s="24">
        <v>364</v>
      </c>
      <c r="D9" s="25" t="str">
        <f>VLOOKUP(A9:A47,'[1]Form Yanıtları 1'!$A$2:$E$246,2,0)</f>
        <v>CUMA</v>
      </c>
      <c r="E9" s="25" t="str">
        <f>VLOOKUP(A9:A43,'[1]Form Yanıtları 1'!$A$2:$E$246,3,0)</f>
        <v>11:05-11:55</v>
      </c>
      <c r="F9" s="25" t="str">
        <f>VLOOKUP(A9:A43,'[1]Form Yanıtları 1'!$A$2:$E$246,4,0)</f>
        <v>A BİNASI</v>
      </c>
      <c r="G9" s="25" t="str">
        <f>VLOOKUP(A9:A47,'[1]Form Yanıtları 1'!$A$2:$E$246,5,0)</f>
        <v>1.KAT  ÖGRETMENLER ODASI</v>
      </c>
    </row>
    <row r="10" spans="1:7" x14ac:dyDescent="0.25">
      <c r="A10" s="46" t="s">
        <v>147</v>
      </c>
      <c r="B10" s="24" t="s">
        <v>62</v>
      </c>
      <c r="C10" s="24">
        <v>363</v>
      </c>
      <c r="D10" s="25" t="s">
        <v>299</v>
      </c>
      <c r="E10" s="25" t="s">
        <v>354</v>
      </c>
      <c r="F10" s="25" t="s">
        <v>316</v>
      </c>
      <c r="G10" s="25" t="s">
        <v>332</v>
      </c>
    </row>
    <row r="11" spans="1:7" x14ac:dyDescent="0.25">
      <c r="A11" s="46" t="s">
        <v>148</v>
      </c>
      <c r="B11" s="24" t="s">
        <v>62</v>
      </c>
      <c r="C11" s="24">
        <v>313</v>
      </c>
      <c r="D11" s="25" t="s">
        <v>303</v>
      </c>
      <c r="E11" s="25" t="s">
        <v>389</v>
      </c>
      <c r="F11" s="25" t="s">
        <v>316</v>
      </c>
      <c r="G11" s="25" t="s">
        <v>308</v>
      </c>
    </row>
    <row r="12" spans="1:7" x14ac:dyDescent="0.25">
      <c r="A12" s="46" t="s">
        <v>149</v>
      </c>
      <c r="B12" s="24" t="s">
        <v>62</v>
      </c>
      <c r="C12" s="24">
        <v>125</v>
      </c>
      <c r="D12" s="25" t="str">
        <f>VLOOKUP(A12:A50,'[1]Form Yanıtları 1'!$A$2:$E$246,2,0)</f>
        <v xml:space="preserve">Salı çarşamba cuma </v>
      </c>
      <c r="E12" s="25" t="str">
        <f>VLOOKUP(A12:A46,'[1]Form Yanıtları 1'!$A$2:$E$246,3,0)</f>
        <v>13:35.   14:20</v>
      </c>
      <c r="F12" s="25" t="str">
        <f>VLOOKUP(A12:A46,'[1]Form Yanıtları 1'!$A$2:$E$246,4,0)</f>
        <v>A Blok</v>
      </c>
      <c r="G12" s="25" t="str">
        <f>VLOOKUP(A12:A50,'[1]Form Yanıtları 1'!$A$2:$E$246,5,0)</f>
        <v>3. Kat</v>
      </c>
    </row>
    <row r="13" spans="1:7" x14ac:dyDescent="0.25">
      <c r="A13" s="46" t="s">
        <v>150</v>
      </c>
      <c r="B13" s="24" t="s">
        <v>62</v>
      </c>
      <c r="C13" s="24">
        <v>444</v>
      </c>
      <c r="D13" s="25" t="str">
        <f>VLOOKUP(A13:A51,'[1]Form Yanıtları 1'!$A$2:$E$246,2,0)</f>
        <v xml:space="preserve">Cuma </v>
      </c>
      <c r="E13" s="25" t="str">
        <f>VLOOKUP(A13:A47,'[1]Form Yanıtları 1'!$A$2:$E$246,3,0)</f>
        <v>11.00-12.00 saatleri aralığında</v>
      </c>
      <c r="F13" s="25" t="str">
        <f>VLOOKUP(A13:A47,'[1]Form Yanıtları 1'!$A$2:$E$246,4,0)</f>
        <v>A Binası</v>
      </c>
      <c r="G13" s="25" t="str">
        <f>VLOOKUP(A13:A51,'[1]Form Yanıtları 1'!$A$2:$E$246,5,0)</f>
        <v xml:space="preserve">3.kat </v>
      </c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18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44"/>
      <c r="B58" s="18"/>
      <c r="C58" s="18"/>
      <c r="D58" s="19"/>
      <c r="E58" s="19"/>
      <c r="F58" s="19"/>
      <c r="G58" s="19"/>
    </row>
    <row r="59" spans="1:7" x14ac:dyDescent="0.25">
      <c r="A59" s="18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6" t="s">
        <v>70</v>
      </c>
      <c r="B1" s="6" t="s">
        <v>71</v>
      </c>
      <c r="C1" s="6" t="s">
        <v>72</v>
      </c>
      <c r="D1" s="6" t="s">
        <v>74</v>
      </c>
      <c r="E1" s="6" t="s">
        <v>75</v>
      </c>
      <c r="F1" s="6" t="s">
        <v>73</v>
      </c>
      <c r="G1" s="6" t="s">
        <v>76</v>
      </c>
    </row>
    <row r="2" spans="1:7" x14ac:dyDescent="0.25">
      <c r="A2" s="55" t="s">
        <v>263</v>
      </c>
      <c r="B2" s="56" t="s">
        <v>8</v>
      </c>
      <c r="C2" s="16"/>
      <c r="D2" s="17" t="e">
        <f>VLOOKUP(A2:A38,'[1]Form Yanıtları 1'!$A$2:$E$246,2,0)</f>
        <v>#N/A</v>
      </c>
      <c r="E2" s="17" t="e">
        <f>VLOOKUP(A2:A34,'[1]Form Yanıtları 1'!$A$2:$E$246,3,0)</f>
        <v>#N/A</v>
      </c>
      <c r="F2" s="17" t="e">
        <f>VLOOKUP(A2:A34,'[1]Form Yanıtları 1'!$A$2:$E$246,4,0)</f>
        <v>#N/A</v>
      </c>
      <c r="G2" s="17" t="e">
        <f>VLOOKUP(A2:A38,'[1]Form Yanıtları 1'!$A$2:$E$246,5,0)</f>
        <v>#N/A</v>
      </c>
    </row>
    <row r="3" spans="1:7" x14ac:dyDescent="0.25">
      <c r="A3" s="55" t="s">
        <v>264</v>
      </c>
      <c r="B3" s="56" t="s">
        <v>9</v>
      </c>
      <c r="C3" s="16"/>
      <c r="D3" s="17" t="s">
        <v>311</v>
      </c>
      <c r="E3" s="17" t="s">
        <v>395</v>
      </c>
      <c r="F3" s="17" t="s">
        <v>396</v>
      </c>
      <c r="G3" s="17" t="s">
        <v>334</v>
      </c>
    </row>
    <row r="4" spans="1:7" x14ac:dyDescent="0.25">
      <c r="A4" s="55" t="s">
        <v>265</v>
      </c>
      <c r="B4" s="56" t="s">
        <v>9</v>
      </c>
      <c r="C4" s="16"/>
      <c r="D4" s="17" t="e">
        <f>VLOOKUP(A4:A40,'[1]Form Yanıtları 1'!$A$2:$E$246,2,0)</f>
        <v>#N/A</v>
      </c>
      <c r="E4" s="17" t="e">
        <f>VLOOKUP(A4:A36,'[1]Form Yanıtları 1'!$A$2:$E$246,3,0)</f>
        <v>#N/A</v>
      </c>
      <c r="F4" s="17" t="e">
        <f>VLOOKUP(A4:A36,'[1]Form Yanıtları 1'!$A$2:$E$246,4,0)</f>
        <v>#N/A</v>
      </c>
      <c r="G4" s="17" t="e">
        <f>VLOOKUP(A4:A40,'[1]Form Yanıtları 1'!$A$2:$E$246,5,0)</f>
        <v>#N/A</v>
      </c>
    </row>
    <row r="5" spans="1:7" x14ac:dyDescent="0.25">
      <c r="A5" s="55" t="s">
        <v>266</v>
      </c>
      <c r="B5" s="56" t="s">
        <v>9</v>
      </c>
      <c r="C5" s="16"/>
      <c r="D5" s="17" t="s">
        <v>397</v>
      </c>
      <c r="E5" s="17" t="s">
        <v>350</v>
      </c>
      <c r="F5" s="17" t="s">
        <v>398</v>
      </c>
      <c r="G5" s="17" t="s">
        <v>324</v>
      </c>
    </row>
    <row r="6" spans="1:7" x14ac:dyDescent="0.25">
      <c r="A6" s="55" t="s">
        <v>267</v>
      </c>
      <c r="B6" s="56" t="s">
        <v>9</v>
      </c>
      <c r="C6" s="16"/>
      <c r="D6" s="17" t="e">
        <f>VLOOKUP(A6:A42,'[1]Form Yanıtları 1'!$A$2:$E$246,2,0)</f>
        <v>#N/A</v>
      </c>
      <c r="E6" s="17" t="e">
        <f>VLOOKUP(A6:A38,'[1]Form Yanıtları 1'!$A$2:$E$246,3,0)</f>
        <v>#N/A</v>
      </c>
      <c r="F6" s="17" t="e">
        <f>VLOOKUP(A6:A38,'[1]Form Yanıtları 1'!$A$2:$E$246,4,0)</f>
        <v>#N/A</v>
      </c>
      <c r="G6" s="17" t="e">
        <f>VLOOKUP(A6:A42,'[1]Form Yanıtları 1'!$A$2:$E$246,5,0)</f>
        <v>#N/A</v>
      </c>
    </row>
    <row r="7" spans="1:7" x14ac:dyDescent="0.25">
      <c r="A7" s="55" t="s">
        <v>268</v>
      </c>
      <c r="B7" s="56" t="s">
        <v>9</v>
      </c>
      <c r="C7" s="16"/>
      <c r="D7" s="17" t="str">
        <f>VLOOKUP(A7:A43,'[1]Form Yanıtları 1'!$A$2:$E$246,2,0)</f>
        <v xml:space="preserve">Perşembe </v>
      </c>
      <c r="E7" s="17" t="str">
        <f>VLOOKUP(A7:A39,'[1]Form Yanıtları 1'!$A$2:$E$246,3,0)</f>
        <v>11.40-15.00</v>
      </c>
      <c r="F7" s="17" t="str">
        <f>VLOOKUP(A7:A39,'[1]Form Yanıtları 1'!$A$2:$E$246,4,0)</f>
        <v>Elektrik Pano atölyesi</v>
      </c>
      <c r="G7" s="17" t="str">
        <f>VLOOKUP(A7:A43,'[1]Form Yanıtları 1'!$A$2:$E$246,5,0)</f>
        <v>Zemin kat</v>
      </c>
    </row>
    <row r="8" spans="1:7" x14ac:dyDescent="0.25">
      <c r="A8" s="55" t="s">
        <v>269</v>
      </c>
      <c r="B8" s="56" t="s">
        <v>9</v>
      </c>
      <c r="C8" s="16"/>
      <c r="D8" s="17" t="e">
        <f>VLOOKUP(A8:A44,'[1]Form Yanıtları 1'!$A$2:$E$246,2,0)</f>
        <v>#N/A</v>
      </c>
      <c r="E8" s="17" t="e">
        <f>VLOOKUP(A8:A40,'[1]Form Yanıtları 1'!$A$2:$E$246,3,0)</f>
        <v>#N/A</v>
      </c>
      <c r="F8" s="17" t="e">
        <f>VLOOKUP(A8:A40,'[1]Form Yanıtları 1'!$A$2:$E$246,4,0)</f>
        <v>#N/A</v>
      </c>
      <c r="G8" s="17" t="e">
        <f>VLOOKUP(A8:A44,'[1]Form Yanıtları 1'!$A$2:$E$246,5,0)</f>
        <v>#N/A</v>
      </c>
    </row>
    <row r="9" spans="1:7" x14ac:dyDescent="0.25">
      <c r="A9" s="55" t="s">
        <v>270</v>
      </c>
      <c r="B9" s="56" t="s">
        <v>9</v>
      </c>
      <c r="C9" s="16"/>
      <c r="D9" s="17" t="e">
        <f>VLOOKUP(A9:A45,'[1]Form Yanıtları 1'!$A$2:$E$246,2,0)</f>
        <v>#N/A</v>
      </c>
      <c r="E9" s="17" t="e">
        <f>VLOOKUP(A9:A41,'[1]Form Yanıtları 1'!$A$2:$E$246,3,0)</f>
        <v>#N/A</v>
      </c>
      <c r="F9" s="17" t="e">
        <f>VLOOKUP(A9:A41,'[1]Form Yanıtları 1'!$A$2:$E$246,4,0)</f>
        <v>#N/A</v>
      </c>
      <c r="G9" s="17" t="e">
        <f>VLOOKUP(A9:A45,'[1]Form Yanıtları 1'!$A$2:$E$246,5,0)</f>
        <v>#N/A</v>
      </c>
    </row>
    <row r="10" spans="1:7" x14ac:dyDescent="0.25">
      <c r="A10" s="55" t="s">
        <v>271</v>
      </c>
      <c r="B10" s="56" t="s">
        <v>9</v>
      </c>
      <c r="C10" s="16"/>
      <c r="D10" s="17" t="s">
        <v>399</v>
      </c>
      <c r="E10" s="17" t="s">
        <v>347</v>
      </c>
      <c r="F10" s="17" t="s">
        <v>398</v>
      </c>
      <c r="G10" s="17" t="s">
        <v>334</v>
      </c>
    </row>
    <row r="11" spans="1:7" x14ac:dyDescent="0.25">
      <c r="A11" s="55" t="s">
        <v>272</v>
      </c>
      <c r="B11" s="56" t="s">
        <v>9</v>
      </c>
      <c r="C11" s="16"/>
      <c r="D11" s="17" t="s">
        <v>303</v>
      </c>
      <c r="E11" s="17" t="s">
        <v>402</v>
      </c>
      <c r="F11" s="17" t="s">
        <v>396</v>
      </c>
      <c r="G11" s="17" t="s">
        <v>403</v>
      </c>
    </row>
    <row r="12" spans="1:7" x14ac:dyDescent="0.25">
      <c r="A12" s="55" t="s">
        <v>273</v>
      </c>
      <c r="B12" s="56" t="s">
        <v>9</v>
      </c>
      <c r="C12" s="16"/>
      <c r="D12" s="17" t="str">
        <f>VLOOKUP(A12:A48,'[1]Form Yanıtları 1'!$A$2:$E$246,2,0)</f>
        <v xml:space="preserve">Çarşamba </v>
      </c>
      <c r="E12" s="17" t="str">
        <f>VLOOKUP(A12:A44,'[1]Form Yanıtları 1'!$A$2:$E$246,3,0)</f>
        <v>08:40 / 10:00 ve 15:30 / 17:00</v>
      </c>
      <c r="F12" s="17" t="str">
        <f>VLOOKUP(A12:A44,'[1]Form Yanıtları 1'!$A$2:$E$246,4,0)</f>
        <v>D blok  (Elektrik Elektronik Binası)</v>
      </c>
      <c r="G12" s="17" t="str">
        <f>VLOOKUP(A12:A48,'[1]Form Yanıtları 1'!$A$2:$E$246,5,0)</f>
        <v>D -303 ( 3.kat )</v>
      </c>
    </row>
    <row r="13" spans="1:7" x14ac:dyDescent="0.25">
      <c r="A13" s="55" t="s">
        <v>274</v>
      </c>
      <c r="B13" s="56" t="s">
        <v>10</v>
      </c>
      <c r="C13" s="16"/>
      <c r="D13" s="17" t="s">
        <v>400</v>
      </c>
      <c r="E13" s="17" t="s">
        <v>401</v>
      </c>
      <c r="F13" s="17" t="s">
        <v>398</v>
      </c>
      <c r="G13" s="17" t="s">
        <v>334</v>
      </c>
    </row>
    <row r="14" spans="1:7" x14ac:dyDescent="0.25">
      <c r="A14" s="55" t="s">
        <v>275</v>
      </c>
      <c r="B14" s="56" t="s">
        <v>10</v>
      </c>
      <c r="C14" s="16"/>
      <c r="D14" s="17" t="e">
        <f>VLOOKUP(A14:A50,'[1]Form Yanıtları 1'!$A$2:$E$246,2,0)</f>
        <v>#N/A</v>
      </c>
      <c r="E14" s="17" t="e">
        <f>VLOOKUP(A14:A46,'[1]Form Yanıtları 1'!$A$2:$E$246,3,0)</f>
        <v>#N/A</v>
      </c>
      <c r="F14" s="17" t="e">
        <f>VLOOKUP(A14:A46,'[1]Form Yanıtları 1'!$A$2:$E$246,4,0)</f>
        <v>#N/A</v>
      </c>
      <c r="G14" s="17" t="e">
        <f>VLOOKUP(A14:A50,'[1]Form Yanıtları 1'!$A$2:$E$246,5,0)</f>
        <v>#N/A</v>
      </c>
    </row>
    <row r="15" spans="1:7" x14ac:dyDescent="0.25">
      <c r="A15" s="55" t="s">
        <v>276</v>
      </c>
      <c r="B15" s="56" t="s">
        <v>10</v>
      </c>
      <c r="C15" s="16"/>
      <c r="D15" s="17" t="str">
        <f>VLOOKUP(A15:A51,'[1]Form Yanıtları 1'!$A$2:$E$246,2,0)</f>
        <v xml:space="preserve">Çarşamba ve cuma öğle arası </v>
      </c>
      <c r="E15" s="17" t="str">
        <f>VLOOKUP(A15:A47,'[1]Form Yanıtları 1'!$A$2:$E$246,3,0)</f>
        <v>Öğle arası</v>
      </c>
      <c r="F15" s="17" t="str">
        <f>VLOOKUP(A15:A47,'[1]Form Yanıtları 1'!$A$2:$E$246,4,0)</f>
        <v>Elektrik elektronik</v>
      </c>
      <c r="G15" s="17" t="str">
        <f>VLOOKUP(A15:A51,'[1]Form Yanıtları 1'!$A$2:$E$246,5,0)</f>
        <v>3. Kat</v>
      </c>
    </row>
    <row r="16" spans="1:7" x14ac:dyDescent="0.25">
      <c r="A16" s="55" t="s">
        <v>277</v>
      </c>
      <c r="B16" s="56" t="s">
        <v>10</v>
      </c>
      <c r="C16" s="16"/>
      <c r="D16" s="17" t="str">
        <f>VLOOKUP(A16:A52,'[1]Form Yanıtları 1'!$A$2:$E$246,2,0)</f>
        <v xml:space="preserve">PAZARTESİ  SALI ÇARŞAMBA </v>
      </c>
      <c r="E16" s="17" t="str">
        <f>VLOOKUP(A16:A48,'[1]Form Yanıtları 1'!$A$2:$E$246,3,0)</f>
        <v>13.35 - 14.20</v>
      </c>
      <c r="F16" s="17" t="str">
        <f>VLOOKUP(A16:A48,'[1]Form Yanıtları 1'!$A$2:$E$246,4,0)</f>
        <v>PAZARTESİ  SALI  ELEKTRİK  ELEKTRONİK  BİNASI . ÇALIŞMAYA  ENDÜSTRİYEL OTOMASYON  BİNASI</v>
      </c>
      <c r="G16" s="17" t="str">
        <f>VLOOKUP(A16:A52,'[1]Form Yanıtları 1'!$A$2:$E$246,5,0)</f>
        <v>ÖĞRETMENLER ODASI</v>
      </c>
    </row>
    <row r="17" spans="1:7" x14ac:dyDescent="0.25">
      <c r="A17" s="55" t="s">
        <v>278</v>
      </c>
      <c r="B17" s="56" t="s">
        <v>9</v>
      </c>
      <c r="C17" s="16"/>
      <c r="D17" s="17" t="s">
        <v>404</v>
      </c>
      <c r="E17" s="17" t="s">
        <v>405</v>
      </c>
      <c r="F17" s="17" t="s">
        <v>396</v>
      </c>
      <c r="G17" s="17" t="s">
        <v>406</v>
      </c>
    </row>
    <row r="18" spans="1:7" x14ac:dyDescent="0.25">
      <c r="A18" s="55" t="s">
        <v>279</v>
      </c>
      <c r="B18" s="56" t="s">
        <v>9</v>
      </c>
      <c r="C18" s="16"/>
      <c r="D18" s="17" t="e">
        <f>VLOOKUP(A18:A54,'[1]Form Yanıtları 1'!$A$2:$E$246,2,0)</f>
        <v>#N/A</v>
      </c>
      <c r="E18" s="17" t="e">
        <f>VLOOKUP(A18:A50,'[1]Form Yanıtları 1'!$A$2:$E$246,3,0)</f>
        <v>#N/A</v>
      </c>
      <c r="F18" s="17" t="e">
        <f>VLOOKUP(A18:A50,'[1]Form Yanıtları 1'!$A$2:$E$246,4,0)</f>
        <v>#N/A</v>
      </c>
      <c r="G18" s="17" t="e">
        <f>VLOOKUP(A18:A54,'[1]Form Yanıtları 1'!$A$2:$E$246,5,0)</f>
        <v>#N/A</v>
      </c>
    </row>
    <row r="19" spans="1:7" x14ac:dyDescent="0.25">
      <c r="A19" s="55" t="s">
        <v>280</v>
      </c>
      <c r="B19" s="56" t="s">
        <v>10</v>
      </c>
      <c r="C19" s="16"/>
      <c r="D19" s="17" t="e">
        <f>VLOOKUP(A19:A55,'[1]Form Yanıtları 1'!$A$2:$E$246,2,0)</f>
        <v>#N/A</v>
      </c>
      <c r="E19" s="17" t="e">
        <f>VLOOKUP(A19:A51,'[1]Form Yanıtları 1'!$A$2:$E$246,3,0)</f>
        <v>#N/A</v>
      </c>
      <c r="F19" s="17" t="e">
        <f>VLOOKUP(A19:A51,'[1]Form Yanıtları 1'!$A$2:$E$246,4,0)</f>
        <v>#N/A</v>
      </c>
      <c r="G19" s="17" t="e">
        <f>VLOOKUP(A19:A55,'[1]Form Yanıtları 1'!$A$2:$E$246,5,0)</f>
        <v>#N/A</v>
      </c>
    </row>
    <row r="20" spans="1:7" x14ac:dyDescent="0.25">
      <c r="A20" s="55" t="s">
        <v>281</v>
      </c>
      <c r="B20" s="56" t="s">
        <v>9</v>
      </c>
      <c r="C20" s="16"/>
      <c r="D20" s="17" t="str">
        <f>VLOOKUP(A20:A56,'[1]Form Yanıtları 1'!$A$2:$E$246,2,0)</f>
        <v>Pazartesi</v>
      </c>
      <c r="E20" s="17" t="str">
        <f>VLOOKUP(A20:A52,'[1]Form Yanıtları 1'!$A$2:$E$246,3,0)</f>
        <v>9-12</v>
      </c>
      <c r="F20" s="17" t="str">
        <f>VLOOKUP(A20:A52,'[1]Form Yanıtları 1'!$A$2:$E$246,4,0)</f>
        <v>Elektrik</v>
      </c>
      <c r="G20" s="17">
        <f>VLOOKUP(A20:A56,'[1]Form Yanıtları 1'!$A$2:$E$246,5,0)</f>
        <v>2</v>
      </c>
    </row>
    <row r="21" spans="1:7" x14ac:dyDescent="0.25">
      <c r="A21" s="55" t="s">
        <v>282</v>
      </c>
      <c r="B21" s="56" t="s">
        <v>10</v>
      </c>
      <c r="C21" s="16"/>
      <c r="D21" s="17" t="e">
        <f>VLOOKUP(A21:A57,'[1]Form Yanıtları 1'!$A$2:$E$246,2,0)</f>
        <v>#N/A</v>
      </c>
      <c r="E21" s="17" t="e">
        <f>VLOOKUP(A21:A53,'[1]Form Yanıtları 1'!$A$2:$E$246,3,0)</f>
        <v>#N/A</v>
      </c>
      <c r="F21" s="17" t="e">
        <f>VLOOKUP(A21:A53,'[1]Form Yanıtları 1'!$A$2:$E$246,4,0)</f>
        <v>#N/A</v>
      </c>
      <c r="G21" s="17" t="e">
        <f>VLOOKUP(A21:A57,'[1]Form Yanıtları 1'!$A$2:$E$246,5,0)</f>
        <v>#N/A</v>
      </c>
    </row>
    <row r="22" spans="1:7" x14ac:dyDescent="0.25">
      <c r="A22" s="55" t="s">
        <v>283</v>
      </c>
      <c r="B22" s="56" t="s">
        <v>9</v>
      </c>
      <c r="C22" s="16"/>
      <c r="D22" s="17" t="s">
        <v>303</v>
      </c>
      <c r="E22" s="17" t="s">
        <v>407</v>
      </c>
      <c r="F22" s="17" t="s">
        <v>408</v>
      </c>
      <c r="G22" s="17" t="s">
        <v>409</v>
      </c>
    </row>
    <row r="23" spans="1:7" x14ac:dyDescent="0.25">
      <c r="A23" s="55" t="s">
        <v>11</v>
      </c>
      <c r="B23" s="56" t="s">
        <v>10</v>
      </c>
      <c r="C23" s="16"/>
      <c r="D23" s="17" t="e">
        <f>VLOOKUP(A23:A59,'[1]Form Yanıtları 1'!$A$2:$E$246,2,0)</f>
        <v>#N/A</v>
      </c>
      <c r="E23" s="17" t="e">
        <f>VLOOKUP(A23:A55,'[1]Form Yanıtları 1'!$A$2:$E$246,3,0)</f>
        <v>#N/A</v>
      </c>
      <c r="F23" s="17" t="e">
        <f>VLOOKUP(A23:A55,'[1]Form Yanıtları 1'!$A$2:$E$246,4,0)</f>
        <v>#N/A</v>
      </c>
      <c r="G23" s="17" t="e">
        <f>VLOOKUP(A23:A59,'[1]Form Yanıtları 1'!$A$2:$E$246,5,0)</f>
        <v>#N/A</v>
      </c>
    </row>
    <row r="24" spans="1:7" x14ac:dyDescent="0.25">
      <c r="A24" s="55" t="s">
        <v>284</v>
      </c>
      <c r="B24" s="56" t="s">
        <v>10</v>
      </c>
      <c r="C24" s="16"/>
      <c r="D24" s="17" t="str">
        <f>VLOOKUP(A24:A60,'[1]Form Yanıtları 1'!$A$2:$E$246,2,0)</f>
        <v>Çarşamba</v>
      </c>
      <c r="E24" s="17" t="str">
        <f>VLOOKUP(A24:A56,'[1]Form Yanıtları 1'!$A$2:$E$246,3,0)</f>
        <v>13.30 15.00</v>
      </c>
      <c r="F24" s="17" t="str">
        <f>VLOOKUP(A24:A56,'[1]Form Yanıtları 1'!$A$2:$E$246,4,0)</f>
        <v xml:space="preserve">D Binası Elektrik Elektronik Teknolojisi </v>
      </c>
      <c r="G24" s="17" t="str">
        <f>VLOOKUP(A24:A60,'[1]Form Yanıtları 1'!$A$2:$E$246,5,0)</f>
        <v>Bodrum kat</v>
      </c>
    </row>
    <row r="25" spans="1:7" x14ac:dyDescent="0.25">
      <c r="A25" s="55" t="s">
        <v>285</v>
      </c>
      <c r="B25" s="56" t="s">
        <v>10</v>
      </c>
      <c r="C25" s="16"/>
      <c r="D25" s="17" t="e">
        <f>VLOOKUP(A25:A61,'[1]Form Yanıtları 1'!$A$2:$E$246,2,0)</f>
        <v>#N/A</v>
      </c>
      <c r="E25" s="17" t="e">
        <f>VLOOKUP(A25:A57,'[1]Form Yanıtları 1'!$A$2:$E$246,3,0)</f>
        <v>#N/A</v>
      </c>
      <c r="F25" s="17" t="e">
        <f>VLOOKUP(A25:A57,'[1]Form Yanıtları 1'!$A$2:$E$246,4,0)</f>
        <v>#N/A</v>
      </c>
      <c r="G25" s="17" t="e">
        <f>VLOOKUP(A25:A61,'[1]Form Yanıtları 1'!$A$2:$E$246,5,0)</f>
        <v>#N/A</v>
      </c>
    </row>
    <row r="26" spans="1:7" x14ac:dyDescent="0.25">
      <c r="A26" s="55" t="s">
        <v>286</v>
      </c>
      <c r="B26" s="56" t="s">
        <v>10</v>
      </c>
      <c r="C26" s="16"/>
      <c r="D26" s="17" t="s">
        <v>299</v>
      </c>
      <c r="E26" s="17" t="s">
        <v>350</v>
      </c>
      <c r="F26" s="17" t="s">
        <v>410</v>
      </c>
      <c r="G26" s="17" t="s">
        <v>329</v>
      </c>
    </row>
    <row r="27" spans="1:7" x14ac:dyDescent="0.25">
      <c r="A27" s="55" t="s">
        <v>12</v>
      </c>
      <c r="B27" s="56" t="s">
        <v>10</v>
      </c>
      <c r="C27" s="16"/>
      <c r="D27" s="17" t="str">
        <f>VLOOKUP(A27:A63,'[1]Form Yanıtları 1'!$A$2:$E$246,2,0)</f>
        <v xml:space="preserve">Pazartesi, Çarşamba ve Perşembe </v>
      </c>
      <c r="E27" s="17" t="str">
        <f>VLOOKUP(A27:A59,'[1]Form Yanıtları 1'!$A$2:$E$246,3,0)</f>
        <v>10:00-16:00</v>
      </c>
      <c r="F27" s="17" t="str">
        <f>VLOOKUP(A27:A59,'[1]Form Yanıtları 1'!$A$2:$E$246,4,0)</f>
        <v>D Blok</v>
      </c>
      <c r="G27" s="17" t="str">
        <f>VLOOKUP(A27:A63,'[1]Form Yanıtları 1'!$A$2:$E$246,5,0)</f>
        <v>2 ve 3</v>
      </c>
    </row>
    <row r="28" spans="1:7" x14ac:dyDescent="0.25">
      <c r="A28" s="55" t="s">
        <v>287</v>
      </c>
      <c r="B28" s="56" t="s">
        <v>10</v>
      </c>
      <c r="C28" s="16"/>
      <c r="D28" s="17" t="e">
        <f>VLOOKUP(A28:A64,'[1]Form Yanıtları 1'!$A$2:$E$246,2,0)</f>
        <v>#N/A</v>
      </c>
      <c r="E28" s="17" t="e">
        <f>VLOOKUP(A28:A60,'[1]Form Yanıtları 1'!$A$2:$E$246,3,0)</f>
        <v>#N/A</v>
      </c>
      <c r="F28" s="17" t="e">
        <f>VLOOKUP(A28:A60,'[1]Form Yanıtları 1'!$A$2:$E$246,4,0)</f>
        <v>#N/A</v>
      </c>
      <c r="G28" s="17" t="e">
        <f>VLOOKUP(A28:A64,'[1]Form Yanıtları 1'!$A$2:$E$246,5,0)</f>
        <v>#N/A</v>
      </c>
    </row>
    <row r="29" spans="1:7" x14ac:dyDescent="0.25">
      <c r="A29" s="55" t="s">
        <v>288</v>
      </c>
      <c r="B29" s="56" t="s">
        <v>10</v>
      </c>
      <c r="C29" s="16"/>
      <c r="D29" s="17" t="str">
        <f>VLOOKUP(A29:A65,'[1]Form Yanıtları 1'!$A$2:$E$246,2,0)</f>
        <v xml:space="preserve">Çarşamba </v>
      </c>
      <c r="E29" s="17" t="str">
        <f>VLOOKUP(A29:A61,'[1]Form Yanıtları 1'!$A$2:$E$246,3,0)</f>
        <v>12:30/13:30</v>
      </c>
      <c r="F29" s="17" t="str">
        <f>VLOOKUP(A29:A61,'[1]Form Yanıtları 1'!$A$2:$E$246,4,0)</f>
        <v>Elektrik/Elektronik Bölümü Öğretmenler Odası</v>
      </c>
      <c r="G29" s="17" t="str">
        <f>VLOOKUP(A29:A65,'[1]Form Yanıtları 1'!$A$2:$E$246,5,0)</f>
        <v>2.Kat</v>
      </c>
    </row>
    <row r="30" spans="1:7" x14ac:dyDescent="0.25">
      <c r="A30" s="18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44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18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C88" s="18"/>
      <c r="D88" s="19"/>
      <c r="E88" s="19"/>
      <c r="F88" s="19"/>
      <c r="G88" s="1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64" zoomScaleNormal="64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4" t="s">
        <v>70</v>
      </c>
      <c r="B1" s="14" t="s">
        <v>71</v>
      </c>
      <c r="C1" s="14" t="s">
        <v>72</v>
      </c>
      <c r="D1" s="14" t="s">
        <v>74</v>
      </c>
      <c r="E1" s="14" t="s">
        <v>75</v>
      </c>
      <c r="F1" s="14" t="s">
        <v>73</v>
      </c>
      <c r="G1" s="14" t="s">
        <v>76</v>
      </c>
    </row>
    <row r="2" spans="1:7" x14ac:dyDescent="0.25">
      <c r="A2" s="46" t="s">
        <v>132</v>
      </c>
      <c r="B2" s="24" t="s">
        <v>63</v>
      </c>
      <c r="C2" s="24"/>
      <c r="D2" s="25" t="str">
        <f>VLOOKUP(A2:A40,'[1]Form Yanıtları 1'!$A$2:$E$246,2,0)</f>
        <v>Salı</v>
      </c>
      <c r="E2" s="25" t="str">
        <f>VLOOKUP(A2:A36,'[1]Form Yanıtları 1'!$A$2:$E$246,3,0)</f>
        <v xml:space="preserve">10.25-11.05 </v>
      </c>
      <c r="F2" s="25" t="str">
        <f>VLOOKUP(A2:A36,'[1]Form Yanıtları 1'!$A$2:$E$246,4,0)</f>
        <v xml:space="preserve">C binası </v>
      </c>
      <c r="G2" s="25" t="str">
        <f>VLOOKUP(A2:A40,'[1]Form Yanıtları 1'!$A$2:$E$246,5,0)</f>
        <v xml:space="preserve">1. Kat õğretmenler odası </v>
      </c>
    </row>
    <row r="3" spans="1:7" x14ac:dyDescent="0.25">
      <c r="A3" s="46" t="s">
        <v>133</v>
      </c>
      <c r="B3" s="24" t="s">
        <v>63</v>
      </c>
      <c r="C3" s="24"/>
      <c r="D3" s="25" t="s">
        <v>311</v>
      </c>
      <c r="E3" s="25" t="s">
        <v>318</v>
      </c>
      <c r="F3" s="25" t="s">
        <v>310</v>
      </c>
      <c r="G3" s="25" t="s">
        <v>302</v>
      </c>
    </row>
    <row r="4" spans="1:7" x14ac:dyDescent="0.25">
      <c r="A4" s="46" t="s">
        <v>134</v>
      </c>
      <c r="B4" s="24" t="s">
        <v>63</v>
      </c>
      <c r="C4" s="24"/>
      <c r="D4" s="25" t="s">
        <v>325</v>
      </c>
      <c r="E4" s="25" t="s">
        <v>354</v>
      </c>
      <c r="F4" s="25" t="s">
        <v>310</v>
      </c>
      <c r="G4" s="25" t="s">
        <v>329</v>
      </c>
    </row>
    <row r="5" spans="1:7" x14ac:dyDescent="0.25">
      <c r="A5" s="46" t="s">
        <v>135</v>
      </c>
      <c r="B5" s="24" t="s">
        <v>63</v>
      </c>
      <c r="C5" s="24"/>
      <c r="D5" s="25" t="s">
        <v>303</v>
      </c>
      <c r="E5" s="60">
        <v>0.54166666666666663</v>
      </c>
      <c r="F5" s="25" t="s">
        <v>310</v>
      </c>
      <c r="G5" s="25" t="s">
        <v>329</v>
      </c>
    </row>
    <row r="6" spans="1:7" x14ac:dyDescent="0.25">
      <c r="A6" s="46" t="s">
        <v>136</v>
      </c>
      <c r="B6" s="24" t="s">
        <v>63</v>
      </c>
      <c r="C6" s="24"/>
      <c r="D6" s="25" t="s">
        <v>303</v>
      </c>
      <c r="E6" s="25" t="s">
        <v>385</v>
      </c>
      <c r="F6" s="25" t="s">
        <v>316</v>
      </c>
      <c r="G6" s="25" t="s">
        <v>332</v>
      </c>
    </row>
    <row r="7" spans="1:7" x14ac:dyDescent="0.25">
      <c r="A7" s="46" t="s">
        <v>137</v>
      </c>
      <c r="B7" s="24" t="s">
        <v>63</v>
      </c>
      <c r="C7" s="24"/>
      <c r="D7" s="25" t="s">
        <v>387</v>
      </c>
      <c r="E7" s="25" t="s">
        <v>388</v>
      </c>
      <c r="F7" s="25" t="s">
        <v>316</v>
      </c>
      <c r="G7" s="25" t="s">
        <v>332</v>
      </c>
    </row>
    <row r="8" spans="1:7" x14ac:dyDescent="0.25">
      <c r="A8" s="46" t="s">
        <v>138</v>
      </c>
      <c r="B8" s="24" t="s">
        <v>63</v>
      </c>
      <c r="C8" s="24"/>
      <c r="D8" s="25" t="s">
        <v>311</v>
      </c>
      <c r="E8" s="25" t="str">
        <f>VLOOKUP(A8:A42,'[1]Form Yanıtları 1'!$A$2:$E$246,3,0)</f>
        <v>9 30. 11 00</v>
      </c>
      <c r="F8" s="25" t="str">
        <f>VLOOKUP(A8:A42,'[1]Form Yanıtları 1'!$A$2:$E$246,4,0)</f>
        <v>A</v>
      </c>
      <c r="G8" s="25">
        <f>VLOOKUP(A8:A46,'[1]Form Yanıtları 1'!$A$2:$E$246,5,0)</f>
        <v>3</v>
      </c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69" zoomScaleNormal="69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5" t="s">
        <v>70</v>
      </c>
      <c r="B1" s="15" t="s">
        <v>71</v>
      </c>
      <c r="C1" s="15" t="s">
        <v>72</v>
      </c>
      <c r="D1" s="15" t="s">
        <v>74</v>
      </c>
      <c r="E1" s="15" t="s">
        <v>75</v>
      </c>
      <c r="F1" s="15" t="s">
        <v>73</v>
      </c>
      <c r="G1" s="15" t="s">
        <v>76</v>
      </c>
    </row>
    <row r="2" spans="1:7" x14ac:dyDescent="0.25">
      <c r="A2" s="45" t="s">
        <v>118</v>
      </c>
      <c r="B2" s="22" t="s">
        <v>64</v>
      </c>
      <c r="C2" s="22"/>
      <c r="D2" s="23" t="str">
        <f>VLOOKUP(A2:A40,'[1]Form Yanıtları 1'!$A$2:$E$246,2,0)</f>
        <v xml:space="preserve">Çarşamba </v>
      </c>
      <c r="E2" s="23" t="str">
        <f>VLOOKUP(A2:A36,'[1]Form Yanıtları 1'!$A$2:$E$246,3,0)</f>
        <v>14 30 -15 20</v>
      </c>
      <c r="F2" s="23" t="str">
        <f>VLOOKUP(A2:A36,'[1]Form Yanıtları 1'!$A$2:$E$246,4,0)</f>
        <v xml:space="preserve">C binası </v>
      </c>
      <c r="G2" s="23" t="str">
        <f>VLOOKUP(A2:A40,'[1]Form Yanıtları 1'!$A$2:$E$246,5,0)</f>
        <v xml:space="preserve">Giriş </v>
      </c>
    </row>
    <row r="3" spans="1:7" x14ac:dyDescent="0.25">
      <c r="A3" s="45" t="s">
        <v>119</v>
      </c>
      <c r="B3" s="22" t="s">
        <v>64</v>
      </c>
      <c r="C3" s="22"/>
      <c r="D3" s="23" t="s">
        <v>293</v>
      </c>
      <c r="E3" s="23" t="s">
        <v>294</v>
      </c>
      <c r="F3" s="23" t="s">
        <v>291</v>
      </c>
      <c r="G3" s="23" t="s">
        <v>295</v>
      </c>
    </row>
    <row r="4" spans="1:7" x14ac:dyDescent="0.25">
      <c r="A4" s="45" t="s">
        <v>120</v>
      </c>
      <c r="B4" s="22" t="s">
        <v>64</v>
      </c>
      <c r="C4" s="22"/>
      <c r="D4" s="23" t="s">
        <v>299</v>
      </c>
      <c r="E4" s="23" t="s">
        <v>300</v>
      </c>
      <c r="F4" s="23" t="s">
        <v>301</v>
      </c>
      <c r="G4" s="23" t="s">
        <v>302</v>
      </c>
    </row>
    <row r="5" spans="1:7" x14ac:dyDescent="0.25">
      <c r="A5" s="45" t="s">
        <v>121</v>
      </c>
      <c r="B5" s="22" t="s">
        <v>64</v>
      </c>
      <c r="C5" s="22"/>
      <c r="D5" s="23" t="s">
        <v>293</v>
      </c>
      <c r="E5" s="23" t="s">
        <v>315</v>
      </c>
      <c r="F5" s="23" t="s">
        <v>316</v>
      </c>
      <c r="G5" s="23" t="s">
        <v>317</v>
      </c>
    </row>
    <row r="6" spans="1:7" x14ac:dyDescent="0.25">
      <c r="A6" s="45" t="s">
        <v>122</v>
      </c>
      <c r="B6" s="22" t="s">
        <v>64</v>
      </c>
      <c r="C6" s="22"/>
      <c r="D6" s="23" t="s">
        <v>299</v>
      </c>
      <c r="E6" s="23" t="s">
        <v>305</v>
      </c>
      <c r="F6" s="23" t="s">
        <v>301</v>
      </c>
      <c r="G6" s="23" t="s">
        <v>302</v>
      </c>
    </row>
    <row r="7" spans="1:7" x14ac:dyDescent="0.25">
      <c r="A7" s="45" t="s">
        <v>123</v>
      </c>
      <c r="B7" s="22" t="s">
        <v>64</v>
      </c>
      <c r="C7" s="22"/>
      <c r="D7" s="23" t="str">
        <f>VLOOKUP(A7:A45,'[1]Form Yanıtları 1'!$A$2:$E$246,2,0)</f>
        <v xml:space="preserve">Pazartesi </v>
      </c>
      <c r="E7" s="23" t="str">
        <f>VLOOKUP(A7:A41,'[1]Form Yanıtları 1'!$A$2:$E$246,3,0)</f>
        <v>11:30_13:30</v>
      </c>
      <c r="F7" s="23" t="str">
        <f>VLOOKUP(A7:A41,'[1]Form Yanıtları 1'!$A$2:$E$246,4,0)</f>
        <v>A binasi</v>
      </c>
      <c r="G7" s="23" t="str">
        <f>VLOOKUP(A7:A45,'[1]Form Yanıtları 1'!$A$2:$E$246,5,0)</f>
        <v>3 kat</v>
      </c>
    </row>
    <row r="8" spans="1:7" x14ac:dyDescent="0.25">
      <c r="A8" s="45" t="s">
        <v>124</v>
      </c>
      <c r="B8" s="22" t="s">
        <v>64</v>
      </c>
      <c r="C8" s="22"/>
      <c r="D8" s="23" t="s">
        <v>299</v>
      </c>
      <c r="E8" s="23" t="s">
        <v>328</v>
      </c>
      <c r="F8" s="23" t="s">
        <v>310</v>
      </c>
      <c r="G8" s="23" t="s">
        <v>329</v>
      </c>
    </row>
    <row r="9" spans="1:7" x14ac:dyDescent="0.25">
      <c r="A9" s="45" t="s">
        <v>125</v>
      </c>
      <c r="B9" s="22" t="s">
        <v>64</v>
      </c>
      <c r="C9" s="22"/>
      <c r="D9" s="23" t="s">
        <v>293</v>
      </c>
      <c r="E9" s="23" t="s">
        <v>350</v>
      </c>
      <c r="F9" s="23" t="s">
        <v>310</v>
      </c>
      <c r="G9" s="23" t="s">
        <v>329</v>
      </c>
    </row>
    <row r="10" spans="1:7" x14ac:dyDescent="0.25">
      <c r="A10" s="45" t="s">
        <v>126</v>
      </c>
      <c r="B10" s="22" t="s">
        <v>64</v>
      </c>
      <c r="C10" s="22"/>
      <c r="D10" s="23" t="str">
        <f>VLOOKUP(A10:A48,'[1]Form Yanıtları 1'!$A$2:$E$246,2,0)</f>
        <v>Cuma</v>
      </c>
      <c r="E10" s="23" t="str">
        <f>VLOOKUP(A10:A44,'[1]Form Yanıtları 1'!$A$2:$E$246,3,0)</f>
        <v xml:space="preserve">12.45 - 13.45 </v>
      </c>
      <c r="F10" s="23" t="str">
        <f>VLOOKUP(A10:A44,'[1]Form Yanıtları 1'!$A$2:$E$246,4,0)</f>
        <v xml:space="preserve">A Binasi </v>
      </c>
      <c r="G10" s="23" t="str">
        <f>VLOOKUP(A10:A48,'[1]Form Yanıtları 1'!$A$2:$E$246,5,0)</f>
        <v>3. Kat öğretmenler odası</v>
      </c>
    </row>
    <row r="11" spans="1:7" x14ac:dyDescent="0.25">
      <c r="A11" s="45" t="s">
        <v>127</v>
      </c>
      <c r="B11" s="22" t="s">
        <v>64</v>
      </c>
      <c r="C11" s="22"/>
      <c r="D11" s="23" t="s">
        <v>299</v>
      </c>
      <c r="E11" s="23" t="str">
        <f>VLOOKUP(A11:A45,'[1]Form Yanıtları 1'!$A$2:$E$246,3,0)</f>
        <v>10:00  15:00</v>
      </c>
      <c r="F11" s="23" t="str">
        <f>VLOOKUP(A11:A45,'[1]Form Yanıtları 1'!$A$2:$E$246,4,0)</f>
        <v>A binasi</v>
      </c>
      <c r="G11" s="23" t="str">
        <f>VLOOKUP(A11:A49,'[1]Form Yanıtları 1'!$A$2:$E$246,5,0)</f>
        <v>1.kat</v>
      </c>
    </row>
    <row r="12" spans="1:7" x14ac:dyDescent="0.25">
      <c r="A12" s="45" t="s">
        <v>128</v>
      </c>
      <c r="B12" s="22" t="s">
        <v>64</v>
      </c>
      <c r="C12" s="22"/>
      <c r="D12" s="23" t="s">
        <v>293</v>
      </c>
      <c r="E12" s="23" t="s">
        <v>383</v>
      </c>
      <c r="F12" s="23" t="s">
        <v>301</v>
      </c>
      <c r="G12" s="23" t="s">
        <v>329</v>
      </c>
    </row>
    <row r="13" spans="1:7" x14ac:dyDescent="0.25">
      <c r="A13" s="45" t="s">
        <v>129</v>
      </c>
      <c r="B13" s="22" t="s">
        <v>65</v>
      </c>
      <c r="C13" s="22"/>
      <c r="D13" s="23" t="s">
        <v>303</v>
      </c>
      <c r="E13" s="23" t="s">
        <v>304</v>
      </c>
      <c r="F13" s="23" t="s">
        <v>301</v>
      </c>
      <c r="G13" s="23" t="s">
        <v>302</v>
      </c>
    </row>
    <row r="14" spans="1:7" x14ac:dyDescent="0.25">
      <c r="A14" s="45" t="s">
        <v>130</v>
      </c>
      <c r="B14" s="22" t="s">
        <v>65</v>
      </c>
      <c r="C14" s="22"/>
      <c r="D14" s="23" t="str">
        <f>VLOOKUP(A14:A52,'[1]Form Yanıtları 1'!$A$2:$E$246,2,0)</f>
        <v>Pazartesi</v>
      </c>
      <c r="E14" s="23" t="str">
        <f>VLOOKUP(A14:A48,'[1]Form Yanıtları 1'!$A$2:$E$246,3,0)</f>
        <v>13.35-14.20</v>
      </c>
      <c r="F14" s="23" t="str">
        <f>VLOOKUP(A14:A48,'[1]Form Yanıtları 1'!$A$2:$E$246,4,0)</f>
        <v>A Blok</v>
      </c>
      <c r="G14" s="23" t="str">
        <f>VLOOKUP(A14:A52,'[1]Form Yanıtları 1'!$A$2:$E$246,5,0)</f>
        <v>3. Kat</v>
      </c>
    </row>
    <row r="15" spans="1:7" x14ac:dyDescent="0.25">
      <c r="A15" s="45" t="s">
        <v>131</v>
      </c>
      <c r="B15" s="22" t="s">
        <v>65</v>
      </c>
      <c r="C15" s="22"/>
      <c r="D15" s="23" t="s">
        <v>303</v>
      </c>
      <c r="E15" s="23" t="s">
        <v>366</v>
      </c>
      <c r="F15" s="23" t="s">
        <v>316</v>
      </c>
      <c r="G15" s="23" t="s">
        <v>334</v>
      </c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5" t="s">
        <v>70</v>
      </c>
      <c r="B1" s="15" t="s">
        <v>71</v>
      </c>
      <c r="C1" s="15" t="s">
        <v>72</v>
      </c>
      <c r="D1" s="15" t="s">
        <v>74</v>
      </c>
      <c r="E1" s="15" t="s">
        <v>75</v>
      </c>
      <c r="F1" s="15" t="s">
        <v>73</v>
      </c>
      <c r="G1" s="15" t="s">
        <v>76</v>
      </c>
    </row>
    <row r="2" spans="1:7" x14ac:dyDescent="0.25">
      <c r="A2" s="45" t="s">
        <v>112</v>
      </c>
      <c r="B2" s="22" t="s">
        <v>66</v>
      </c>
      <c r="C2" s="22"/>
      <c r="D2" s="23" t="e">
        <f>VLOOKUP(A2:A40,'[1]Form Yanıtları 1'!$A$2:$E$246,2,0)</f>
        <v>#N/A</v>
      </c>
      <c r="E2" s="23" t="e">
        <f>VLOOKUP(A2:A36,'[1]Form Yanıtları 1'!$A$2:$E$246,3,0)</f>
        <v>#N/A</v>
      </c>
      <c r="F2" s="23" t="e">
        <f>VLOOKUP(A2:A36,'[1]Form Yanıtları 1'!$A$2:$E$246,4,0)</f>
        <v>#N/A</v>
      </c>
      <c r="G2" s="23" t="e">
        <f>VLOOKUP(A2:A40,'[1]Form Yanıtları 1'!$A$2:$E$246,5,0)</f>
        <v>#N/A</v>
      </c>
    </row>
    <row r="3" spans="1:7" x14ac:dyDescent="0.25">
      <c r="A3" s="45" t="s">
        <v>113</v>
      </c>
      <c r="B3" s="22" t="s">
        <v>66</v>
      </c>
      <c r="C3" s="22"/>
      <c r="D3" s="23" t="e">
        <f>VLOOKUP(A3:A41,'[1]Form Yanıtları 1'!$A$2:$E$246,2,0)</f>
        <v>#N/A</v>
      </c>
      <c r="E3" s="23" t="e">
        <f>VLOOKUP(A3:A37,'[1]Form Yanıtları 1'!$A$2:$E$246,3,0)</f>
        <v>#N/A</v>
      </c>
      <c r="F3" s="23" t="e">
        <f>VLOOKUP(A3:A37,'[1]Form Yanıtları 1'!$A$2:$E$246,4,0)</f>
        <v>#N/A</v>
      </c>
      <c r="G3" s="23" t="e">
        <f>VLOOKUP(A3:A41,'[1]Form Yanıtları 1'!$A$2:$E$246,5,0)</f>
        <v>#N/A</v>
      </c>
    </row>
    <row r="4" spans="1:7" x14ac:dyDescent="0.25">
      <c r="A4" s="45" t="s">
        <v>114</v>
      </c>
      <c r="B4" s="22" t="s">
        <v>66</v>
      </c>
      <c r="C4" s="22"/>
      <c r="D4" s="23" t="e">
        <f>VLOOKUP(A4:A42,'[1]Form Yanıtları 1'!$A$2:$E$246,2,0)</f>
        <v>#N/A</v>
      </c>
      <c r="E4" s="23" t="e">
        <f>VLOOKUP(A4:A38,'[1]Form Yanıtları 1'!$A$2:$E$246,3,0)</f>
        <v>#N/A</v>
      </c>
      <c r="F4" s="23" t="e">
        <f>VLOOKUP(A4:A38,'[1]Form Yanıtları 1'!$A$2:$E$246,4,0)</f>
        <v>#N/A</v>
      </c>
      <c r="G4" s="23" t="e">
        <f>VLOOKUP(A4:A42,'[1]Form Yanıtları 1'!$A$2:$E$246,5,0)</f>
        <v>#N/A</v>
      </c>
    </row>
    <row r="5" spans="1:7" x14ac:dyDescent="0.25">
      <c r="A5" s="45" t="s">
        <v>115</v>
      </c>
      <c r="B5" s="22" t="s">
        <v>66</v>
      </c>
      <c r="C5" s="22"/>
      <c r="D5" s="23" t="e">
        <f>VLOOKUP(A5:A43,'[1]Form Yanıtları 1'!$A$2:$E$246,2,0)</f>
        <v>#N/A</v>
      </c>
      <c r="E5" s="23" t="e">
        <f>VLOOKUP(A5:A39,'[1]Form Yanıtları 1'!$A$2:$E$246,3,0)</f>
        <v>#N/A</v>
      </c>
      <c r="F5" s="23" t="e">
        <f>VLOOKUP(A5:A39,'[1]Form Yanıtları 1'!$A$2:$E$246,4,0)</f>
        <v>#N/A</v>
      </c>
      <c r="G5" s="23" t="e">
        <f>VLOOKUP(A5:A43,'[1]Form Yanıtları 1'!$A$2:$E$246,5,0)</f>
        <v>#N/A</v>
      </c>
    </row>
    <row r="6" spans="1:7" x14ac:dyDescent="0.25">
      <c r="A6" s="45" t="s">
        <v>116</v>
      </c>
      <c r="B6" s="22" t="s">
        <v>66</v>
      </c>
      <c r="C6" s="22"/>
      <c r="D6" s="23" t="e">
        <f>VLOOKUP(A6:A44,'[1]Form Yanıtları 1'!$A$2:$E$246,2,0)</f>
        <v>#N/A</v>
      </c>
      <c r="E6" s="23" t="e">
        <f>VLOOKUP(A6:A40,'[1]Form Yanıtları 1'!$A$2:$E$246,3,0)</f>
        <v>#N/A</v>
      </c>
      <c r="F6" s="23" t="e">
        <f>VLOOKUP(A6:A40,'[1]Form Yanıtları 1'!$A$2:$E$246,4,0)</f>
        <v>#N/A</v>
      </c>
      <c r="G6" s="23" t="e">
        <f>VLOOKUP(A6:A44,'[1]Form Yanıtları 1'!$A$2:$E$246,5,0)</f>
        <v>#N/A</v>
      </c>
    </row>
    <row r="7" spans="1:7" x14ac:dyDescent="0.25">
      <c r="A7" s="45" t="s">
        <v>117</v>
      </c>
      <c r="B7" s="22" t="s">
        <v>67</v>
      </c>
      <c r="C7" s="22"/>
      <c r="D7" s="23" t="e">
        <f>VLOOKUP(A7:A45,'[1]Form Yanıtları 1'!$A$2:$E$246,2,0)</f>
        <v>#N/A</v>
      </c>
      <c r="E7" s="23" t="e">
        <f>VLOOKUP(A7:A41,'[1]Form Yanıtları 1'!$A$2:$E$246,3,0)</f>
        <v>#N/A</v>
      </c>
      <c r="F7" s="23" t="e">
        <f>VLOOKUP(A7:A41,'[1]Form Yanıtları 1'!$A$2:$E$246,4,0)</f>
        <v>#N/A</v>
      </c>
      <c r="G7" s="23" t="e">
        <f>VLOOKUP(A7:A45,'[1]Form Yanıtları 1'!$A$2:$E$246,5,0)</f>
        <v>#N/A</v>
      </c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zoomScale="71" zoomScaleNormal="7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2" t="s">
        <v>70</v>
      </c>
      <c r="B1" s="12" t="s">
        <v>71</v>
      </c>
      <c r="C1" s="12" t="s">
        <v>72</v>
      </c>
      <c r="D1" s="12" t="s">
        <v>74</v>
      </c>
      <c r="E1" s="12" t="s">
        <v>75</v>
      </c>
      <c r="F1" s="12" t="s">
        <v>73</v>
      </c>
      <c r="G1" s="12" t="s">
        <v>76</v>
      </c>
    </row>
    <row r="2" spans="1:7" x14ac:dyDescent="0.25">
      <c r="A2" s="43" t="s">
        <v>102</v>
      </c>
      <c r="B2" s="20" t="s">
        <v>68</v>
      </c>
      <c r="C2" s="20"/>
      <c r="D2" s="21" t="str">
        <f>VLOOKUP(A2:A39,'[1]Form Yanıtları 1'!$A$2:$E$246,2,0)</f>
        <v>Perşembe</v>
      </c>
      <c r="E2" s="21" t="str">
        <f>VLOOKUP(A2:A35,'[1]Form Yanıtları 1'!$A$2:$E$246,3,0)</f>
        <v>11-13 arası</v>
      </c>
      <c r="F2" s="21" t="str">
        <f>VLOOKUP(A2:A35,'[1]Form Yanıtları 1'!$A$2:$E$246,4,0)</f>
        <v>C binası</v>
      </c>
      <c r="G2" s="21" t="str">
        <f>VLOOKUP(A2:A39,'[1]Form Yanıtları 1'!$A$2:$E$246,5,0)</f>
        <v>1. Kat</v>
      </c>
    </row>
    <row r="3" spans="1:7" x14ac:dyDescent="0.25">
      <c r="A3" s="43" t="s">
        <v>103</v>
      </c>
      <c r="B3" s="20" t="s">
        <v>68</v>
      </c>
      <c r="C3" s="20"/>
      <c r="D3" s="21" t="s">
        <v>303</v>
      </c>
      <c r="E3" s="21" t="s">
        <v>327</v>
      </c>
      <c r="F3" s="21" t="s">
        <v>316</v>
      </c>
      <c r="G3" s="21" t="s">
        <v>313</v>
      </c>
    </row>
    <row r="4" spans="1:7" x14ac:dyDescent="0.25">
      <c r="A4" s="43" t="s">
        <v>104</v>
      </c>
      <c r="B4" s="20" t="s">
        <v>68</v>
      </c>
      <c r="C4" s="20"/>
      <c r="D4" s="21" t="s">
        <v>336</v>
      </c>
      <c r="E4" s="57">
        <v>0.4375</v>
      </c>
      <c r="F4" s="21" t="s">
        <v>310</v>
      </c>
      <c r="G4" s="21" t="s">
        <v>337</v>
      </c>
    </row>
    <row r="5" spans="1:7" x14ac:dyDescent="0.25">
      <c r="A5" s="43" t="s">
        <v>105</v>
      </c>
      <c r="B5" s="20" t="s">
        <v>68</v>
      </c>
      <c r="C5" s="20"/>
      <c r="D5" s="21" t="s">
        <v>343</v>
      </c>
      <c r="E5" s="21" t="s">
        <v>344</v>
      </c>
      <c r="F5" s="21" t="s">
        <v>341</v>
      </c>
      <c r="G5" s="21" t="s">
        <v>345</v>
      </c>
    </row>
    <row r="6" spans="1:7" x14ac:dyDescent="0.25">
      <c r="A6" s="43" t="s">
        <v>106</v>
      </c>
      <c r="B6" s="20" t="s">
        <v>68</v>
      </c>
      <c r="C6" s="20"/>
      <c r="D6" s="21" t="s">
        <v>303</v>
      </c>
      <c r="E6" s="21" t="s">
        <v>365</v>
      </c>
      <c r="F6" s="21" t="s">
        <v>301</v>
      </c>
      <c r="G6" s="21" t="s">
        <v>329</v>
      </c>
    </row>
    <row r="7" spans="1:7" x14ac:dyDescent="0.25">
      <c r="A7" s="43" t="s">
        <v>107</v>
      </c>
      <c r="B7" s="20" t="s">
        <v>69</v>
      </c>
      <c r="C7" s="20"/>
      <c r="D7" s="21" t="s">
        <v>303</v>
      </c>
      <c r="E7" s="21" t="s">
        <v>359</v>
      </c>
      <c r="F7" s="21" t="s">
        <v>316</v>
      </c>
      <c r="G7" s="21" t="s">
        <v>329</v>
      </c>
    </row>
    <row r="8" spans="1:7" x14ac:dyDescent="0.25">
      <c r="A8" s="43" t="s">
        <v>108</v>
      </c>
      <c r="B8" s="20" t="s">
        <v>69</v>
      </c>
      <c r="C8" s="20"/>
      <c r="D8" s="21" t="str">
        <f>VLOOKUP(A8:A46,'[1]Form Yanıtları 1'!$A$2:$E$246,2,0)</f>
        <v xml:space="preserve">Çarşamba cuma </v>
      </c>
      <c r="E8" s="21" t="str">
        <f>VLOOKUP(A8:A42,'[1]Form Yanıtları 1'!$A$2:$E$246,3,0)</f>
        <v xml:space="preserve">12 00 13 30 </v>
      </c>
      <c r="F8" s="21" t="str">
        <f>VLOOKUP(A8:A42,'[1]Form Yanıtları 1'!$A$2:$E$246,4,0)</f>
        <v xml:space="preserve">A ve C </v>
      </c>
      <c r="G8" s="21" t="str">
        <f>VLOOKUP(A8:A46,'[1]Form Yanıtları 1'!$A$2:$E$246,5,0)</f>
        <v xml:space="preserve">1. Kat. </v>
      </c>
    </row>
    <row r="9" spans="1:7" x14ac:dyDescent="0.25">
      <c r="A9" s="43" t="s">
        <v>109</v>
      </c>
      <c r="B9" s="20" t="s">
        <v>69</v>
      </c>
      <c r="C9" s="20"/>
      <c r="D9" s="21" t="str">
        <f>VLOOKUP(A9:A47,'[1]Form Yanıtları 1'!$A$2:$E$246,2,0)</f>
        <v>Perşembe, Cuma</v>
      </c>
      <c r="E9" s="21" t="str">
        <f>VLOOKUP(A9:A43,'[1]Form Yanıtları 1'!$A$2:$E$246,3,0)</f>
        <v>Perşembe 13.35-14.20    Cuma 12.45-13-45</v>
      </c>
      <c r="F9" s="21" t="str">
        <f>VLOOKUP(A9:A43,'[1]Form Yanıtları 1'!$A$2:$E$246,4,0)</f>
        <v>A Blok</v>
      </c>
      <c r="G9" s="21" t="str">
        <f>VLOOKUP(A9:A47,'[1]Form Yanıtları 1'!$A$2:$E$246,5,0)</f>
        <v>3. Kat Öğretmenler Odası</v>
      </c>
    </row>
    <row r="10" spans="1:7" x14ac:dyDescent="0.25">
      <c r="A10" s="43" t="s">
        <v>110</v>
      </c>
      <c r="B10" s="20" t="s">
        <v>69</v>
      </c>
      <c r="C10" s="20"/>
      <c r="D10" s="21" t="s">
        <v>299</v>
      </c>
      <c r="E10" s="21" t="str">
        <f>VLOOKUP(A10:A44,'[1]Form Yanıtları 1'!$A$2:$E$246,3,0)</f>
        <v>10.30-11.00 13.00-14.00</v>
      </c>
      <c r="F10" s="21" t="str">
        <f>VLOOKUP(A10:A44,'[1]Form Yanıtları 1'!$A$2:$E$246,4,0)</f>
        <v>A BLOK</v>
      </c>
      <c r="G10" s="21" t="str">
        <f>VLOOKUP(A10:A48,'[1]Form Yanıtları 1'!$A$2:$E$246,5,0)</f>
        <v>3.Kat</v>
      </c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18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44"/>
      <c r="B58" s="18"/>
      <c r="C58" s="18"/>
      <c r="D58" s="19"/>
      <c r="E58" s="19"/>
      <c r="F58" s="19"/>
      <c r="G58" s="19"/>
    </row>
    <row r="59" spans="1:7" x14ac:dyDescent="0.25">
      <c r="A59" s="18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" customHeight="1" x14ac:dyDescent="0.25">
      <c r="A1" s="5" t="s">
        <v>70</v>
      </c>
      <c r="B1" s="5" t="s">
        <v>71</v>
      </c>
      <c r="C1" s="5" t="s">
        <v>72</v>
      </c>
      <c r="D1" s="5" t="s">
        <v>74</v>
      </c>
      <c r="E1" s="5" t="s">
        <v>75</v>
      </c>
      <c r="F1" s="5" t="s">
        <v>73</v>
      </c>
      <c r="G1" s="5" t="s">
        <v>76</v>
      </c>
    </row>
    <row r="2" spans="1:7" x14ac:dyDescent="0.25">
      <c r="A2" s="54" t="s">
        <v>249</v>
      </c>
      <c r="B2" s="40" t="s">
        <v>13</v>
      </c>
      <c r="C2" s="40"/>
      <c r="D2" s="41" t="s">
        <v>303</v>
      </c>
      <c r="E2" s="41" t="s">
        <v>347</v>
      </c>
      <c r="F2" s="41" t="s">
        <v>411</v>
      </c>
      <c r="G2" s="41" t="s">
        <v>308</v>
      </c>
    </row>
    <row r="3" spans="1:7" x14ac:dyDescent="0.25">
      <c r="A3" s="54" t="s">
        <v>250</v>
      </c>
      <c r="B3" s="40" t="s">
        <v>14</v>
      </c>
      <c r="C3" s="40"/>
      <c r="D3" s="41" t="str">
        <f>VLOOKUP(A3:A41,'[1]Form Yanıtları 1'!$A$2:$E$246,2,0)</f>
        <v>Cuma</v>
      </c>
      <c r="E3" s="41" t="str">
        <f>VLOOKUP(A3:A37,'[1]Form Yanıtları 1'!$A$2:$E$246,3,0)</f>
        <v>8:45-12:00</v>
      </c>
      <c r="F3" s="41" t="str">
        <f>VLOOKUP(A3:A37,'[1]Form Yanıtları 1'!$A$2:$E$246,4,0)</f>
        <v>A binası bilişim teknolojisi alanı</v>
      </c>
      <c r="G3" s="41" t="str">
        <f>VLOOKUP(A3:A41,'[1]Form Yanıtları 1'!$A$2:$E$246,5,0)</f>
        <v xml:space="preserve">Giriş kat </v>
      </c>
    </row>
    <row r="4" spans="1:7" x14ac:dyDescent="0.25">
      <c r="A4" s="54" t="s">
        <v>251</v>
      </c>
      <c r="B4" s="40" t="s">
        <v>14</v>
      </c>
      <c r="C4" s="40"/>
      <c r="D4" s="41" t="str">
        <f>VLOOKUP(A4:A42,'[1]Form Yanıtları 1'!$A$2:$E$246,2,0)</f>
        <v>Pazartesi,salı,cuma</v>
      </c>
      <c r="E4" s="41" t="str">
        <f>VLOOKUP(A4:A38,'[1]Form Yanıtları 1'!$A$2:$E$246,3,0)</f>
        <v>9:00 17:00 arası</v>
      </c>
      <c r="F4" s="41" t="str">
        <f>VLOOKUP(A4:A38,'[1]Form Yanıtları 1'!$A$2:$E$246,4,0)</f>
        <v>A blok</v>
      </c>
      <c r="G4" s="41" t="str">
        <f>VLOOKUP(A4:A42,'[1]Form Yanıtları 1'!$A$2:$E$246,5,0)</f>
        <v>Zemin kat</v>
      </c>
    </row>
    <row r="5" spans="1:7" x14ac:dyDescent="0.25">
      <c r="A5" s="54" t="s">
        <v>252</v>
      </c>
      <c r="B5" s="40" t="s">
        <v>14</v>
      </c>
      <c r="C5" s="40"/>
      <c r="D5" s="41" t="str">
        <f>VLOOKUP(A5:A43,'[1]Form Yanıtları 1'!$A$2:$E$246,2,0)</f>
        <v xml:space="preserve">Salı </v>
      </c>
      <c r="E5" s="41" t="str">
        <f>VLOOKUP(A5:A39,'[1]Form Yanıtları 1'!$A$2:$E$246,3,0)</f>
        <v>13:0 _ 15:0</v>
      </c>
      <c r="F5" s="41" t="str">
        <f>VLOOKUP(A5:A39,'[1]Form Yanıtları 1'!$A$2:$E$246,4,0)</f>
        <v xml:space="preserve">A binasında </v>
      </c>
      <c r="G5" s="41" t="str">
        <f>VLOOKUP(A5:A43,'[1]Form Yanıtları 1'!$A$2:$E$246,5,0)</f>
        <v xml:space="preserve">Zemin kat Bilişim teknolojileri bölümü </v>
      </c>
    </row>
    <row r="6" spans="1:7" x14ac:dyDescent="0.25">
      <c r="A6" s="54" t="s">
        <v>253</v>
      </c>
      <c r="B6" s="40" t="s">
        <v>15</v>
      </c>
      <c r="C6" s="40"/>
      <c r="D6" s="41" t="s">
        <v>303</v>
      </c>
      <c r="E6" s="41" t="s">
        <v>412</v>
      </c>
      <c r="F6" s="41" t="s">
        <v>301</v>
      </c>
      <c r="G6" s="41" t="s">
        <v>413</v>
      </c>
    </row>
    <row r="7" spans="1:7" x14ac:dyDescent="0.25">
      <c r="A7" s="54" t="s">
        <v>254</v>
      </c>
      <c r="B7" s="40" t="s">
        <v>14</v>
      </c>
      <c r="C7" s="40"/>
      <c r="D7" s="41" t="s">
        <v>299</v>
      </c>
      <c r="E7" s="41" t="s">
        <v>414</v>
      </c>
      <c r="F7" s="41" t="s">
        <v>415</v>
      </c>
      <c r="G7" s="41" t="s">
        <v>301</v>
      </c>
    </row>
    <row r="8" spans="1:7" x14ac:dyDescent="0.25">
      <c r="A8" s="54" t="s">
        <v>255</v>
      </c>
      <c r="B8" s="40" t="s">
        <v>15</v>
      </c>
      <c r="C8" s="40"/>
      <c r="D8" s="41" t="str">
        <f>VLOOKUP(A8:A46,'[1]Form Yanıtları 1'!$A$2:$E$246,2,0)</f>
        <v xml:space="preserve">ÇARŞAMBA </v>
      </c>
      <c r="E8" s="41" t="str">
        <f>VLOOKUP(A8:A42,'[1]Form Yanıtları 1'!$A$2:$E$246,3,0)</f>
        <v>12:00 - 16:00</v>
      </c>
      <c r="F8" s="41" t="str">
        <f>VLOOKUP(A8:A42,'[1]Form Yanıtları 1'!$A$2:$E$246,4,0)</f>
        <v>A Blok Bilişim Alanı</v>
      </c>
      <c r="G8" s="41" t="str">
        <f>VLOOKUP(A8:A46,'[1]Form Yanıtları 1'!$A$2:$E$246,5,0)</f>
        <v>Giriş katı</v>
      </c>
    </row>
    <row r="9" spans="1:7" x14ac:dyDescent="0.25">
      <c r="A9" s="54" t="s">
        <v>256</v>
      </c>
      <c r="B9" s="40" t="s">
        <v>16</v>
      </c>
      <c r="C9" s="40"/>
      <c r="D9" s="41" t="s">
        <v>416</v>
      </c>
      <c r="E9" s="41" t="s">
        <v>417</v>
      </c>
      <c r="F9" s="41" t="s">
        <v>415</v>
      </c>
      <c r="G9" s="41" t="s">
        <v>418</v>
      </c>
    </row>
    <row r="10" spans="1:7" x14ac:dyDescent="0.25">
      <c r="A10" s="54" t="s">
        <v>257</v>
      </c>
      <c r="B10" s="40" t="s">
        <v>16</v>
      </c>
      <c r="C10" s="40"/>
      <c r="D10" s="41" t="e">
        <f>VLOOKUP(A10:A48,'[1]Form Yanıtları 1'!$A$2:$E$246,2,0)</f>
        <v>#N/A</v>
      </c>
      <c r="E10" s="41" t="e">
        <f>VLOOKUP(A10:A44,'[1]Form Yanıtları 1'!$A$2:$E$246,3,0)</f>
        <v>#N/A</v>
      </c>
      <c r="F10" s="41" t="e">
        <f>VLOOKUP(A10:A44,'[1]Form Yanıtları 1'!$A$2:$E$246,4,0)</f>
        <v>#N/A</v>
      </c>
      <c r="G10" s="41" t="e">
        <f>VLOOKUP(A10:A48,'[1]Form Yanıtları 1'!$A$2:$E$246,5,0)</f>
        <v>#N/A</v>
      </c>
    </row>
    <row r="11" spans="1:7" x14ac:dyDescent="0.25">
      <c r="A11" s="54" t="s">
        <v>258</v>
      </c>
      <c r="B11" s="40" t="s">
        <v>16</v>
      </c>
      <c r="C11" s="40"/>
      <c r="D11" s="41" t="s">
        <v>419</v>
      </c>
      <c r="E11" s="41" t="str">
        <f>VLOOKUP(A11:A45,'[1]Form Yanıtları 1'!$A$2:$E$246,3,0)</f>
        <v>13.00 - 15.00</v>
      </c>
      <c r="F11" s="41" t="str">
        <f>VLOOKUP(A11:A45,'[1]Form Yanıtları 1'!$A$2:$E$246,4,0)</f>
        <v>Bilişim Teknolojileri Bölümü</v>
      </c>
      <c r="G11" s="41" t="str">
        <f>VLOOKUP(A11:A49,'[1]Form Yanıtları 1'!$A$2:$E$246,5,0)</f>
        <v>Giriş Kat</v>
      </c>
    </row>
    <row r="12" spans="1:7" x14ac:dyDescent="0.25">
      <c r="A12" s="54" t="s">
        <v>259</v>
      </c>
      <c r="B12" s="40" t="s">
        <v>16</v>
      </c>
      <c r="C12" s="40"/>
      <c r="D12" s="41" t="e">
        <f>VLOOKUP(A12:A50,'[1]Form Yanıtları 1'!$A$2:$E$246,2,0)</f>
        <v>#N/A</v>
      </c>
      <c r="E12" s="41" t="e">
        <f>VLOOKUP(A12:A46,'[1]Form Yanıtları 1'!$A$2:$E$246,3,0)</f>
        <v>#N/A</v>
      </c>
      <c r="F12" s="41" t="e">
        <f>VLOOKUP(A12:A46,'[1]Form Yanıtları 1'!$A$2:$E$246,4,0)</f>
        <v>#N/A</v>
      </c>
      <c r="G12" s="41" t="e">
        <f>VLOOKUP(A12:A50,'[1]Form Yanıtları 1'!$A$2:$E$246,5,0)</f>
        <v>#N/A</v>
      </c>
    </row>
    <row r="13" spans="1:7" x14ac:dyDescent="0.25">
      <c r="A13" s="54" t="s">
        <v>260</v>
      </c>
      <c r="B13" s="40" t="s">
        <v>16</v>
      </c>
      <c r="C13" s="40"/>
      <c r="D13" s="41" t="str">
        <f>VLOOKUP(A13:A51,'[1]Form Yanıtları 1'!$A$2:$E$246,2,0)</f>
        <v xml:space="preserve">Cuma </v>
      </c>
      <c r="E13" s="41" t="str">
        <f>VLOOKUP(A13:A47,'[1]Form Yanıtları 1'!$A$2:$E$246,3,0)</f>
        <v>9:00-12:00</v>
      </c>
      <c r="F13" s="41" t="str">
        <f>VLOOKUP(A13:A47,'[1]Form Yanıtları 1'!$A$2:$E$246,4,0)</f>
        <v>A blok bilişim bölümü</v>
      </c>
      <c r="G13" s="41" t="str">
        <f>VLOOKUP(A13:A51,'[1]Form Yanıtları 1'!$A$2:$E$246,5,0)</f>
        <v>Giriş kat</v>
      </c>
    </row>
    <row r="14" spans="1:7" x14ac:dyDescent="0.25">
      <c r="A14" s="54" t="s">
        <v>261</v>
      </c>
      <c r="B14" s="40" t="s">
        <v>16</v>
      </c>
      <c r="C14" s="40"/>
      <c r="D14" s="41" t="str">
        <f>VLOOKUP(A14:A52,'[1]Form Yanıtları 1'!$A$2:$E$246,2,0)</f>
        <v>Salı</v>
      </c>
      <c r="E14" s="41" t="str">
        <f>VLOOKUP(A14:A48,'[1]Form Yanıtları 1'!$A$2:$E$246,3,0)</f>
        <v>09:00-11:00</v>
      </c>
      <c r="F14" s="41" t="str">
        <f>VLOOKUP(A14:A48,'[1]Form Yanıtları 1'!$A$2:$E$246,4,0)</f>
        <v>A Binası</v>
      </c>
      <c r="G14" s="41" t="str">
        <f>VLOOKUP(A14:A52,'[1]Form Yanıtları 1'!$A$2:$E$246,5,0)</f>
        <v>Giriş Kat</v>
      </c>
    </row>
    <row r="15" spans="1:7" x14ac:dyDescent="0.25">
      <c r="A15" s="54" t="s">
        <v>262</v>
      </c>
      <c r="B15" s="40" t="s">
        <v>16</v>
      </c>
      <c r="C15" s="40"/>
      <c r="D15" s="41" t="str">
        <f>VLOOKUP(A15:A53,'[1]Form Yanıtları 1'!$A$2:$E$246,2,0)</f>
        <v>Salı</v>
      </c>
      <c r="E15" s="41" t="str">
        <f>VLOOKUP(A15:A49,'[1]Form Yanıtları 1'!$A$2:$E$246,3,0)</f>
        <v>13:45-14:20</v>
      </c>
      <c r="F15" s="41" t="str">
        <f>VLOOKUP(A15:A49,'[1]Form Yanıtları 1'!$A$2:$E$246,4,0)</f>
        <v xml:space="preserve">A binası </v>
      </c>
      <c r="G15" s="41" t="str">
        <f>VLOOKUP(A15:A53,'[1]Form Yanıtları 1'!$A$2:$E$246,5,0)</f>
        <v>Giriş kat</v>
      </c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B1"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7" t="s">
        <v>70</v>
      </c>
      <c r="B1" s="7" t="s">
        <v>71</v>
      </c>
      <c r="C1" s="7" t="s">
        <v>72</v>
      </c>
      <c r="D1" s="7" t="s">
        <v>74</v>
      </c>
      <c r="E1" s="7" t="s">
        <v>75</v>
      </c>
      <c r="F1" s="7" t="s">
        <v>73</v>
      </c>
      <c r="G1" s="7" t="s">
        <v>76</v>
      </c>
    </row>
    <row r="2" spans="1:7" x14ac:dyDescent="0.25">
      <c r="A2" s="51" t="s">
        <v>248</v>
      </c>
      <c r="B2" s="32" t="s">
        <v>17</v>
      </c>
      <c r="C2" s="32"/>
      <c r="D2" s="33" t="s">
        <v>420</v>
      </c>
      <c r="E2" s="33" t="s">
        <v>421</v>
      </c>
      <c r="F2" s="33" t="s">
        <v>422</v>
      </c>
      <c r="G2" s="33" t="s">
        <v>423</v>
      </c>
    </row>
    <row r="3" spans="1:7" x14ac:dyDescent="0.25">
      <c r="A3" s="44"/>
      <c r="B3" s="18"/>
      <c r="C3" s="18"/>
      <c r="D3" s="19"/>
      <c r="E3" s="19"/>
      <c r="F3" s="19"/>
      <c r="G3" s="19"/>
    </row>
    <row r="4" spans="1:7" x14ac:dyDescent="0.25">
      <c r="A4" s="44"/>
      <c r="B4" s="18"/>
      <c r="C4" s="18"/>
      <c r="D4" s="19"/>
      <c r="E4" s="19"/>
      <c r="F4" s="19"/>
      <c r="G4" s="19"/>
    </row>
    <row r="5" spans="1:7" x14ac:dyDescent="0.25">
      <c r="A5" s="44"/>
      <c r="B5" s="18"/>
      <c r="C5" s="18"/>
      <c r="D5" s="19"/>
      <c r="E5" s="19"/>
      <c r="F5" s="19"/>
      <c r="G5" s="19"/>
    </row>
    <row r="6" spans="1:7" x14ac:dyDescent="0.25">
      <c r="A6" s="44"/>
      <c r="B6" s="18"/>
      <c r="C6" s="18"/>
      <c r="D6" s="19"/>
      <c r="E6" s="19"/>
      <c r="F6" s="19"/>
      <c r="G6" s="19"/>
    </row>
    <row r="7" spans="1:7" x14ac:dyDescent="0.25">
      <c r="A7" s="44"/>
      <c r="B7" s="18"/>
      <c r="C7" s="18"/>
      <c r="D7" s="19"/>
      <c r="E7" s="19"/>
      <c r="F7" s="19"/>
      <c r="G7" s="19"/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B1"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7" t="s">
        <v>70</v>
      </c>
      <c r="B1" s="7" t="s">
        <v>71</v>
      </c>
      <c r="C1" s="7" t="s">
        <v>72</v>
      </c>
      <c r="D1" s="7" t="s">
        <v>74</v>
      </c>
      <c r="E1" s="7" t="s">
        <v>75</v>
      </c>
      <c r="F1" s="7" t="s">
        <v>73</v>
      </c>
      <c r="G1" s="7" t="s">
        <v>76</v>
      </c>
    </row>
    <row r="2" spans="1:7" x14ac:dyDescent="0.25">
      <c r="A2" s="51" t="s">
        <v>240</v>
      </c>
      <c r="B2" s="32" t="s">
        <v>18</v>
      </c>
      <c r="C2" s="32"/>
      <c r="D2" s="33" t="s">
        <v>375</v>
      </c>
      <c r="E2" s="33" t="s">
        <v>424</v>
      </c>
      <c r="F2" s="33" t="s">
        <v>425</v>
      </c>
      <c r="G2" s="33" t="s">
        <v>313</v>
      </c>
    </row>
    <row r="3" spans="1:7" x14ac:dyDescent="0.25">
      <c r="A3" s="51" t="s">
        <v>241</v>
      </c>
      <c r="B3" s="32" t="s">
        <v>19</v>
      </c>
      <c r="C3" s="32"/>
      <c r="D3" s="33" t="str">
        <f>VLOOKUP(A3:A41,'[1]Form Yanıtları 1'!$A$2:$E$246,2,0)</f>
        <v xml:space="preserve">P.tesi,salı, Çarşamba </v>
      </c>
      <c r="E3" s="33" t="str">
        <f>VLOOKUP(A3:A37,'[1]Form Yanıtları 1'!$A$2:$E$246,3,0)</f>
        <v>10.00-16.00</v>
      </c>
      <c r="F3" s="33" t="str">
        <f>VLOOKUP(A3:A37,'[1]Form Yanıtları 1'!$A$2:$E$246,4,0)</f>
        <v xml:space="preserve">Raylı sistemler teknolojisi binası </v>
      </c>
      <c r="G3" s="33">
        <f>VLOOKUP(A3:A41,'[1]Form Yanıtları 1'!$A$2:$E$246,5,0)</f>
        <v>2</v>
      </c>
    </row>
    <row r="4" spans="1:7" x14ac:dyDescent="0.25">
      <c r="A4" s="51" t="s">
        <v>242</v>
      </c>
      <c r="B4" s="32" t="s">
        <v>20</v>
      </c>
      <c r="C4" s="32"/>
    </row>
    <row r="5" spans="1:7" x14ac:dyDescent="0.25">
      <c r="A5" s="51" t="s">
        <v>243</v>
      </c>
      <c r="B5" s="32" t="s">
        <v>21</v>
      </c>
      <c r="C5" s="32"/>
      <c r="D5" s="33" t="str">
        <f>VLOOKUP(A5:A43,'[1]Form Yanıtları 1'!$A$2:$E$246,2,0)</f>
        <v xml:space="preserve">Çarşamba </v>
      </c>
      <c r="E5" s="33" t="str">
        <f>VLOOKUP(A5:A39,'[1]Form Yanıtları 1'!$A$2:$E$246,3,0)</f>
        <v xml:space="preserve">12.55 ile 13.35 arası </v>
      </c>
      <c r="F5" s="33" t="str">
        <f>VLOOKUP(A5:A39,'[1]Form Yanıtları 1'!$A$2:$E$246,4,0)</f>
        <v xml:space="preserve">Raylı sistemler bölüm </v>
      </c>
      <c r="G5" s="33" t="str">
        <f>VLOOKUP(A5:A43,'[1]Form Yanıtları 1'!$A$2:$E$246,5,0)</f>
        <v>1. Kat</v>
      </c>
    </row>
    <row r="6" spans="1:7" x14ac:dyDescent="0.25">
      <c r="A6" s="51" t="s">
        <v>244</v>
      </c>
      <c r="B6" s="32" t="s">
        <v>21</v>
      </c>
      <c r="C6" s="32"/>
      <c r="D6" s="33" t="s">
        <v>343</v>
      </c>
      <c r="E6" s="33" t="s">
        <v>318</v>
      </c>
      <c r="F6" s="33" t="s">
        <v>426</v>
      </c>
      <c r="G6" s="33">
        <v>2</v>
      </c>
    </row>
    <row r="7" spans="1:7" x14ac:dyDescent="0.25">
      <c r="A7" s="51" t="s">
        <v>245</v>
      </c>
      <c r="B7" s="32" t="s">
        <v>19</v>
      </c>
      <c r="C7" s="32"/>
      <c r="D7" s="33" t="str">
        <f>VLOOKUP(A7:A45,'[1]Form Yanıtları 1'!$A$2:$E$246,2,0)</f>
        <v xml:space="preserve">Sali </v>
      </c>
      <c r="E7" s="33" t="str">
        <f>VLOOKUP(A7:A41,'[1]Form Yanıtları 1'!$A$2:$E$246,3,0)</f>
        <v>13.35-14.20</v>
      </c>
      <c r="F7" s="33" t="str">
        <f>VLOOKUP(A7:A41,'[1]Form Yanıtları 1'!$A$2:$E$246,4,0)</f>
        <v>Rayli sistemler bölümü</v>
      </c>
      <c r="G7" s="33" t="str">
        <f>VLOOKUP(A7:A45,'[1]Form Yanıtları 1'!$A$2:$E$246,5,0)</f>
        <v xml:space="preserve">Rayli sistemler 1 kat </v>
      </c>
    </row>
    <row r="8" spans="1:7" x14ac:dyDescent="0.25">
      <c r="A8" s="51" t="s">
        <v>246</v>
      </c>
      <c r="B8" s="32" t="s">
        <v>22</v>
      </c>
      <c r="C8" s="32"/>
      <c r="D8" s="33" t="str">
        <f>VLOOKUP(A8:A46,'[1]Form Yanıtları 1'!$A$2:$E$246,2,0)</f>
        <v>Pazartesi,Salı,Perşembe</v>
      </c>
      <c r="E8" s="33" t="str">
        <f>VLOOKUP(A8:A42,'[1]Form Yanıtları 1'!$A$2:$E$246,3,0)</f>
        <v>9.00 / 16.00</v>
      </c>
      <c r="F8" s="33" t="str">
        <f>VLOOKUP(A8:A42,'[1]Form Yanıtları 1'!$A$2:$E$246,4,0)</f>
        <v>İş makineleri hangar atölye</v>
      </c>
      <c r="G8" s="33" t="str">
        <f>VLOOKUP(A8:A46,'[1]Form Yanıtları 1'!$A$2:$E$246,5,0)</f>
        <v>Giriş katı</v>
      </c>
    </row>
    <row r="9" spans="1:7" x14ac:dyDescent="0.25">
      <c r="A9" s="51" t="s">
        <v>23</v>
      </c>
      <c r="B9" s="32" t="s">
        <v>24</v>
      </c>
      <c r="C9" s="32"/>
      <c r="D9" s="33" t="e">
        <f>VLOOKUP(A9:A47,'[1]Form Yanıtları 1'!$A$2:$E$246,2,0)</f>
        <v>#N/A</v>
      </c>
      <c r="E9" s="33" t="e">
        <f>VLOOKUP(A9:A43,'[1]Form Yanıtları 1'!$A$2:$E$246,3,0)</f>
        <v>#N/A</v>
      </c>
      <c r="F9" s="33" t="e">
        <f>VLOOKUP(A9:A43,'[1]Form Yanıtları 1'!$A$2:$E$246,4,0)</f>
        <v>#N/A</v>
      </c>
      <c r="G9" s="33" t="e">
        <f>VLOOKUP(A9:A47,'[1]Form Yanıtları 1'!$A$2:$E$246,5,0)</f>
        <v>#N/A</v>
      </c>
    </row>
    <row r="10" spans="1:7" x14ac:dyDescent="0.25">
      <c r="A10" s="51" t="s">
        <v>247</v>
      </c>
      <c r="B10" s="32" t="s">
        <v>25</v>
      </c>
      <c r="C10" s="32"/>
      <c r="D10" s="33" t="s">
        <v>343</v>
      </c>
      <c r="E10" s="33" t="s">
        <v>427</v>
      </c>
      <c r="F10" s="33" t="s">
        <v>428</v>
      </c>
      <c r="G10" s="33" t="s">
        <v>429</v>
      </c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9" t="s">
        <v>70</v>
      </c>
      <c r="B1" s="9" t="s">
        <v>71</v>
      </c>
      <c r="C1" s="9" t="s">
        <v>72</v>
      </c>
      <c r="D1" s="9" t="s">
        <v>74</v>
      </c>
      <c r="E1" s="9" t="s">
        <v>75</v>
      </c>
      <c r="F1" s="9" t="s">
        <v>73</v>
      </c>
      <c r="G1" s="9" t="s">
        <v>76</v>
      </c>
    </row>
    <row r="2" spans="1:7" x14ac:dyDescent="0.25">
      <c r="A2" s="53" t="s">
        <v>227</v>
      </c>
      <c r="B2" s="38" t="s">
        <v>26</v>
      </c>
      <c r="C2" s="38"/>
      <c r="D2" s="39" t="e">
        <f>VLOOKUP(A2:A40,'[1]Form Yanıtları 1'!$A$2:$E$246,2,0)</f>
        <v>#N/A</v>
      </c>
      <c r="E2" s="39" t="e">
        <f>VLOOKUP(A2:A36,'[1]Form Yanıtları 1'!$A$2:$E$246,3,0)</f>
        <v>#N/A</v>
      </c>
      <c r="F2" s="39" t="e">
        <f>VLOOKUP(A2:A36,'[1]Form Yanıtları 1'!$A$2:$E$246,4,0)</f>
        <v>#N/A</v>
      </c>
      <c r="G2" s="39" t="e">
        <f>VLOOKUP(A2:A40,'[1]Form Yanıtları 1'!$A$2:$E$246,5,0)</f>
        <v>#N/A</v>
      </c>
    </row>
    <row r="3" spans="1:7" x14ac:dyDescent="0.25">
      <c r="A3" s="53" t="s">
        <v>228</v>
      </c>
      <c r="B3" s="38" t="s">
        <v>26</v>
      </c>
      <c r="C3" s="38"/>
      <c r="D3" s="39" t="s">
        <v>325</v>
      </c>
      <c r="E3" s="39" t="s">
        <v>430</v>
      </c>
      <c r="F3" s="39" t="s">
        <v>431</v>
      </c>
      <c r="G3" s="39" t="s">
        <v>308</v>
      </c>
    </row>
    <row r="4" spans="1:7" x14ac:dyDescent="0.25">
      <c r="A4" s="53" t="s">
        <v>229</v>
      </c>
      <c r="B4" s="38" t="s">
        <v>27</v>
      </c>
      <c r="C4" s="38"/>
      <c r="D4" s="39" t="e">
        <f>VLOOKUP(A4:A42,'[1]Form Yanıtları 1'!$A$2:$E$246,2,0)</f>
        <v>#N/A</v>
      </c>
      <c r="E4" s="39" t="e">
        <f>VLOOKUP(A4:A38,'[1]Form Yanıtları 1'!$A$2:$E$246,3,0)</f>
        <v>#N/A</v>
      </c>
      <c r="F4" s="39" t="e">
        <f>VLOOKUP(A4:A38,'[1]Form Yanıtları 1'!$A$2:$E$246,4,0)</f>
        <v>#N/A</v>
      </c>
      <c r="G4" s="39" t="e">
        <f>VLOOKUP(A4:A42,'[1]Form Yanıtları 1'!$A$2:$E$246,5,0)</f>
        <v>#N/A</v>
      </c>
    </row>
    <row r="5" spans="1:7" x14ac:dyDescent="0.25">
      <c r="A5" s="53" t="s">
        <v>230</v>
      </c>
      <c r="B5" s="38" t="s">
        <v>27</v>
      </c>
      <c r="C5" s="38"/>
      <c r="D5" s="39" t="s">
        <v>311</v>
      </c>
      <c r="E5" s="39" t="s">
        <v>432</v>
      </c>
      <c r="F5" s="39" t="s">
        <v>433</v>
      </c>
      <c r="G5" s="39">
        <v>1</v>
      </c>
    </row>
    <row r="6" spans="1:7" x14ac:dyDescent="0.25">
      <c r="A6" s="53" t="s">
        <v>231</v>
      </c>
      <c r="B6" s="38" t="s">
        <v>27</v>
      </c>
      <c r="C6" s="38"/>
      <c r="D6" s="39" t="e">
        <f>VLOOKUP(A6:A44,'[1]Form Yanıtları 1'!$A$2:$E$246,2,0)</f>
        <v>#N/A</v>
      </c>
      <c r="E6" s="39" t="e">
        <f>VLOOKUP(A6:A40,'[1]Form Yanıtları 1'!$A$2:$E$246,3,0)</f>
        <v>#N/A</v>
      </c>
      <c r="F6" s="39" t="e">
        <f>VLOOKUP(A6:A40,'[1]Form Yanıtları 1'!$A$2:$E$246,4,0)</f>
        <v>#N/A</v>
      </c>
      <c r="G6" s="39" t="e">
        <f>VLOOKUP(A6:A44,'[1]Form Yanıtları 1'!$A$2:$E$246,5,0)</f>
        <v>#N/A</v>
      </c>
    </row>
    <row r="7" spans="1:7" x14ac:dyDescent="0.25">
      <c r="A7" s="53" t="s">
        <v>232</v>
      </c>
      <c r="B7" s="38" t="s">
        <v>26</v>
      </c>
      <c r="C7" s="38"/>
      <c r="D7" s="39" t="e">
        <f>VLOOKUP(A7:A45,'[1]Form Yanıtları 1'!$A$2:$E$246,2,0)</f>
        <v>#N/A</v>
      </c>
      <c r="E7" s="39" t="e">
        <f>VLOOKUP(A7:A41,'[1]Form Yanıtları 1'!$A$2:$E$246,3,0)</f>
        <v>#N/A</v>
      </c>
      <c r="F7" s="39" t="e">
        <f>VLOOKUP(A7:A41,'[1]Form Yanıtları 1'!$A$2:$E$246,4,0)</f>
        <v>#N/A</v>
      </c>
      <c r="G7" s="39" t="e">
        <f>VLOOKUP(A7:A45,'[1]Form Yanıtları 1'!$A$2:$E$246,5,0)</f>
        <v>#N/A</v>
      </c>
    </row>
    <row r="8" spans="1:7" x14ac:dyDescent="0.25">
      <c r="A8" s="53" t="s">
        <v>233</v>
      </c>
      <c r="B8" s="38" t="s">
        <v>26</v>
      </c>
      <c r="C8" s="38"/>
      <c r="D8" s="39" t="str">
        <f>VLOOKUP(A8:A46,'[1]Form Yanıtları 1'!$A$2:$E$246,2,0)</f>
        <v xml:space="preserve">Perşembe </v>
      </c>
      <c r="E8" s="39" t="str">
        <f>VLOOKUP(A8:A42,'[1]Form Yanıtları 1'!$A$2:$E$246,3,0)</f>
        <v>11:00.    13:00</v>
      </c>
      <c r="F8" s="39" t="str">
        <f>VLOOKUP(A8:A42,'[1]Form Yanıtları 1'!$A$2:$E$246,4,0)</f>
        <v xml:space="preserve">Mobilya iç mekan tasarımı alanı </v>
      </c>
      <c r="G8" s="39" t="str">
        <f>VLOOKUP(A8:A46,'[1]Form Yanıtları 1'!$A$2:$E$246,5,0)</f>
        <v xml:space="preserve">Mobilya iç mekan tasarımı alanı </v>
      </c>
    </row>
    <row r="9" spans="1:7" x14ac:dyDescent="0.25">
      <c r="A9" s="53" t="s">
        <v>234</v>
      </c>
      <c r="B9" s="38" t="s">
        <v>26</v>
      </c>
      <c r="C9" s="38"/>
      <c r="D9" s="39" t="s">
        <v>434</v>
      </c>
      <c r="E9" s="39" t="s">
        <v>305</v>
      </c>
      <c r="F9" s="39" t="s">
        <v>435</v>
      </c>
      <c r="G9" s="39" t="s">
        <v>308</v>
      </c>
    </row>
    <row r="10" spans="1:7" x14ac:dyDescent="0.25">
      <c r="A10" s="53" t="s">
        <v>235</v>
      </c>
      <c r="B10" s="38" t="s">
        <v>28</v>
      </c>
      <c r="C10" s="38"/>
      <c r="D10" s="39" t="str">
        <f>VLOOKUP(A10:A48,'[1]Form Yanıtları 1'!$A$2:$E$246,2,0)</f>
        <v>Perşembe-Cuma</v>
      </c>
      <c r="E10" s="39" t="str">
        <f>VLOOKUP(A10:A44,'[1]Form Yanıtları 1'!$A$2:$E$246,3,0)</f>
        <v>09:00-12:00   15:00-17:00</v>
      </c>
      <c r="F10" s="39" t="str">
        <f>VLOOKUP(A10:A44,'[1]Form Yanıtları 1'!$A$2:$E$246,4,0)</f>
        <v>Alan Yerleşkesi</v>
      </c>
      <c r="G10" s="39" t="str">
        <f>VLOOKUP(A10:A48,'[1]Form Yanıtları 1'!$A$2:$E$246,5,0)</f>
        <v>Alan şef odası</v>
      </c>
    </row>
    <row r="11" spans="1:7" x14ac:dyDescent="0.25">
      <c r="A11" s="53" t="s">
        <v>236</v>
      </c>
      <c r="B11" s="38" t="s">
        <v>28</v>
      </c>
      <c r="C11" s="38"/>
      <c r="D11" s="39" t="e">
        <f>VLOOKUP(A11,'[1]Form Yanıtları 1'!$A:$A,2,0)</f>
        <v>#N/A</v>
      </c>
      <c r="E11" s="39" t="e">
        <f>VLOOKUP(A11:A45,'[1]Form Yanıtları 1'!$A$2:$E$246,3,0)</f>
        <v>#N/A</v>
      </c>
      <c r="F11" s="39" t="e">
        <f>VLOOKUP(A11:A45,'[1]Form Yanıtları 1'!$A$2:$E$246,4,0)</f>
        <v>#N/A</v>
      </c>
      <c r="G11" s="39" t="e">
        <f>VLOOKUP(A11:A49,'[1]Form Yanıtları 1'!$A$2:$E$246,5,0)</f>
        <v>#N/A</v>
      </c>
    </row>
    <row r="12" spans="1:7" x14ac:dyDescent="0.25">
      <c r="A12" s="53" t="s">
        <v>237</v>
      </c>
      <c r="B12" s="38" t="s">
        <v>28</v>
      </c>
      <c r="C12" s="38"/>
      <c r="D12" s="39" t="str">
        <f>VLOOKUP(A12:A50,'[1]Form Yanıtları 1'!$A$2:$E$246,2,0)</f>
        <v xml:space="preserve">Pazartesi </v>
      </c>
      <c r="E12" s="39" t="str">
        <f>VLOOKUP(A12:A46,'[1]Form Yanıtları 1'!$A$2:$E$246,3,0)</f>
        <v>13:30 - 14:00</v>
      </c>
      <c r="F12" s="39" t="str">
        <f>VLOOKUP(A12:A46,'[1]Form Yanıtları 1'!$A$2:$E$246,4,0)</f>
        <v xml:space="preserve">Mobilya ve iç mekan tasarımı alanı binası </v>
      </c>
      <c r="G12" s="39" t="str">
        <f>VLOOKUP(A12:A50,'[1]Form Yanıtları 1'!$A$2:$E$246,5,0)</f>
        <v>Öğreetmenler odası - Giriş kat</v>
      </c>
    </row>
    <row r="13" spans="1:7" x14ac:dyDescent="0.25">
      <c r="A13" s="53" t="s">
        <v>29</v>
      </c>
      <c r="B13" s="38" t="s">
        <v>28</v>
      </c>
      <c r="C13" s="38"/>
      <c r="D13" s="39" t="s">
        <v>299</v>
      </c>
      <c r="E13" s="39" t="s">
        <v>436</v>
      </c>
      <c r="F13" s="39" t="s">
        <v>369</v>
      </c>
      <c r="G13" s="39" t="s">
        <v>437</v>
      </c>
    </row>
    <row r="14" spans="1:7" x14ac:dyDescent="0.25">
      <c r="A14" s="53" t="s">
        <v>238</v>
      </c>
      <c r="B14" s="38" t="s">
        <v>28</v>
      </c>
      <c r="C14" s="38"/>
      <c r="D14" s="39" t="s">
        <v>368</v>
      </c>
      <c r="E14" s="59">
        <v>0.6875</v>
      </c>
      <c r="F14" s="39" t="s">
        <v>369</v>
      </c>
      <c r="G14" s="39" t="s">
        <v>370</v>
      </c>
    </row>
    <row r="15" spans="1:7" x14ac:dyDescent="0.25">
      <c r="A15" s="53" t="s">
        <v>239</v>
      </c>
      <c r="B15" s="38" t="s">
        <v>28</v>
      </c>
      <c r="C15" s="38"/>
      <c r="D15" s="39" t="e">
        <f>VLOOKUP(A15:A53,'[1]Form Yanıtları 1'!$A$2:$E$246,2,0)</f>
        <v>#N/A</v>
      </c>
      <c r="E15" s="39" t="e">
        <f>VLOOKUP(A15:A49,'[1]Form Yanıtları 1'!$A$2:$E$246,3,0)</f>
        <v>#N/A</v>
      </c>
      <c r="F15" s="39" t="e">
        <f>VLOOKUP(A15:A49,'[1]Form Yanıtları 1'!$A$2:$E$246,4,0)</f>
        <v>#N/A</v>
      </c>
      <c r="G15" s="39" t="e">
        <f>VLOOKUP(A15:A53,'[1]Form Yanıtları 1'!$A$2:$E$246,5,0)</f>
        <v>#N/A</v>
      </c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B1"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0" t="s">
        <v>70</v>
      </c>
      <c r="B1" s="10" t="s">
        <v>71</v>
      </c>
      <c r="C1" s="10" t="s">
        <v>72</v>
      </c>
      <c r="D1" s="10" t="s">
        <v>74</v>
      </c>
      <c r="E1" s="10" t="s">
        <v>75</v>
      </c>
      <c r="F1" s="10" t="s">
        <v>73</v>
      </c>
      <c r="G1" s="10" t="s">
        <v>76</v>
      </c>
    </row>
    <row r="2" spans="1:7" x14ac:dyDescent="0.25">
      <c r="A2" s="47" t="s">
        <v>218</v>
      </c>
      <c r="B2" s="26" t="s">
        <v>30</v>
      </c>
      <c r="C2" s="26"/>
      <c r="D2" s="27" t="str">
        <f>VLOOKUP(A2:A40,'[1]Form Yanıtları 1'!$A$2:$E$246,2,0)</f>
        <v>Çarşamba</v>
      </c>
      <c r="E2" s="27" t="str">
        <f>VLOOKUP(A2:A36,'[1]Form Yanıtları 1'!$A$2:$E$246,3,0)</f>
        <v>08.45 - 16.00</v>
      </c>
      <c r="F2" s="27" t="str">
        <f>VLOOKUP(A2:A36,'[1]Form Yanıtları 1'!$A$2:$E$246,4,0)</f>
        <v xml:space="preserve">Metal Teknolojisi Alanı Toplantı Odası </v>
      </c>
      <c r="G2" s="27" t="str">
        <f>VLOOKUP(A2:A40,'[1]Form Yanıtları 1'!$A$2:$E$246,5,0)</f>
        <v>Kat:0</v>
      </c>
    </row>
    <row r="3" spans="1:7" x14ac:dyDescent="0.25">
      <c r="A3" s="47" t="s">
        <v>219</v>
      </c>
      <c r="B3" s="26" t="s">
        <v>31</v>
      </c>
      <c r="C3" s="26"/>
      <c r="D3" s="27" t="s">
        <v>438</v>
      </c>
      <c r="E3" s="27" t="s">
        <v>439</v>
      </c>
      <c r="F3" s="27" t="s">
        <v>440</v>
      </c>
      <c r="G3" s="27" t="s">
        <v>349</v>
      </c>
    </row>
    <row r="4" spans="1:7" x14ac:dyDescent="0.25">
      <c r="A4" s="47" t="s">
        <v>220</v>
      </c>
      <c r="B4" s="26" t="s">
        <v>31</v>
      </c>
      <c r="C4" s="26"/>
      <c r="D4" s="27" t="s">
        <v>420</v>
      </c>
      <c r="E4" s="27" t="s">
        <v>441</v>
      </c>
      <c r="F4" s="27" t="s">
        <v>442</v>
      </c>
      <c r="G4" s="27" t="s">
        <v>443</v>
      </c>
    </row>
    <row r="5" spans="1:7" x14ac:dyDescent="0.25">
      <c r="A5" s="47" t="s">
        <v>221</v>
      </c>
      <c r="B5" s="26" t="s">
        <v>31</v>
      </c>
      <c r="C5" s="26"/>
      <c r="D5" s="27" t="str">
        <f>VLOOKUP(A5:A43,'[1]Form Yanıtları 1'!$A$2:$E$246,2,0)</f>
        <v>Salı</v>
      </c>
      <c r="E5" s="27" t="str">
        <f>VLOOKUP(A5:A39,'[1]Form Yanıtları 1'!$A$2:$E$246,3,0)</f>
        <v>12.30 -13.00</v>
      </c>
      <c r="F5" s="27" t="str">
        <f>VLOOKUP(A5:A39,'[1]Form Yanıtları 1'!$A$2:$E$246,4,0)</f>
        <v>Metal Teknoloji Alanı</v>
      </c>
      <c r="G5" s="27" t="str">
        <f>VLOOKUP(A5:A43,'[1]Form Yanıtları 1'!$A$2:$E$246,5,0)</f>
        <v xml:space="preserve">1 kat toplantı odası </v>
      </c>
    </row>
    <row r="6" spans="1:7" x14ac:dyDescent="0.25">
      <c r="A6" s="47" t="s">
        <v>222</v>
      </c>
      <c r="B6" s="26" t="s">
        <v>32</v>
      </c>
      <c r="C6" s="26"/>
      <c r="D6" s="27" t="s">
        <v>444</v>
      </c>
      <c r="E6" s="27" t="s">
        <v>445</v>
      </c>
      <c r="F6" s="27" t="s">
        <v>446</v>
      </c>
      <c r="G6" s="27" t="s">
        <v>447</v>
      </c>
    </row>
    <row r="7" spans="1:7" x14ac:dyDescent="0.25">
      <c r="A7" s="47" t="s">
        <v>223</v>
      </c>
      <c r="B7" s="26" t="s">
        <v>31</v>
      </c>
      <c r="C7" s="26"/>
      <c r="D7" s="27" t="s">
        <v>448</v>
      </c>
      <c r="E7" s="27" t="s">
        <v>356</v>
      </c>
      <c r="F7" s="27" t="s">
        <v>446</v>
      </c>
      <c r="G7" s="27" t="s">
        <v>449</v>
      </c>
    </row>
    <row r="8" spans="1:7" x14ac:dyDescent="0.25">
      <c r="A8" s="47" t="s">
        <v>224</v>
      </c>
      <c r="B8" s="26" t="s">
        <v>31</v>
      </c>
      <c r="C8" s="26"/>
      <c r="D8" s="27" t="str">
        <f>VLOOKUP(A8:A46,'[1]Form Yanıtları 1'!$A$2:$E$246,2,0)</f>
        <v>Salı sabah, Çarşamba tam gün,perş</v>
      </c>
      <c r="E8" s="27" t="str">
        <f>VLOOKUP(A8:A42,'[1]Form Yanıtları 1'!$A$2:$E$246,3,0)</f>
        <v>9-13,9-16</v>
      </c>
      <c r="F8" s="27" t="str">
        <f>VLOOKUP(A8:A42,'[1]Form Yanıtları 1'!$A$2:$E$246,4,0)</f>
        <v xml:space="preserve">Metal Teknolojisi öğretmenler odası </v>
      </c>
      <c r="G8" s="27" t="str">
        <f>VLOOKUP(A8:A46,'[1]Form Yanıtları 1'!$A$2:$E$246,5,0)</f>
        <v xml:space="preserve">Giriş </v>
      </c>
    </row>
    <row r="9" spans="1:7" x14ac:dyDescent="0.25">
      <c r="A9" s="47" t="s">
        <v>225</v>
      </c>
      <c r="B9" s="26" t="s">
        <v>33</v>
      </c>
      <c r="C9" s="26"/>
      <c r="D9" s="27" t="str">
        <f>VLOOKUP(A9:A47,'[1]Form Yanıtları 1'!$A$2:$E$246,2,0)</f>
        <v>Salı</v>
      </c>
      <c r="E9" s="27" t="str">
        <f>VLOOKUP(A9:A43,'[1]Form Yanıtları 1'!$A$2:$E$246,3,0)</f>
        <v>16.30- 17.30</v>
      </c>
      <c r="F9" s="27" t="str">
        <f>VLOOKUP(A9:A43,'[1]Form Yanıtları 1'!$A$2:$E$246,4,0)</f>
        <v>Metal bölümü</v>
      </c>
      <c r="G9" s="27" t="str">
        <f>VLOOKUP(A9:A47,'[1]Form Yanıtları 1'!$A$2:$E$246,5,0)</f>
        <v>Giriş</v>
      </c>
    </row>
    <row r="10" spans="1:7" x14ac:dyDescent="0.25">
      <c r="A10" s="47" t="s">
        <v>226</v>
      </c>
      <c r="B10" s="26" t="s">
        <v>34</v>
      </c>
      <c r="C10" s="26"/>
      <c r="D10" s="27" t="str">
        <f>VLOOKUP(A10:A48,'[1]Form Yanıtları 1'!$A$2:$E$246,2,0)</f>
        <v>Salı.  Carsamba</v>
      </c>
      <c r="E10" s="27" t="str">
        <f>VLOOKUP(A10:A44,'[1]Form Yanıtları 1'!$A$2:$E$246,3,0)</f>
        <v>08:30.  / 16;30</v>
      </c>
      <c r="F10" s="27" t="str">
        <f>VLOOKUP(A10:A44,'[1]Form Yanıtları 1'!$A$2:$E$246,4,0)</f>
        <v>Metal teknolojisi alani öğretmenler odasi</v>
      </c>
      <c r="G10" s="27" t="str">
        <f>VLOOKUP(A10:A48,'[1]Form Yanıtları 1'!$A$2:$E$246,5,0)</f>
        <v>Zemin kat</v>
      </c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78" zoomScaleNormal="78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1" t="s">
        <v>70</v>
      </c>
      <c r="B1" s="11" t="s">
        <v>71</v>
      </c>
      <c r="C1" s="11" t="s">
        <v>72</v>
      </c>
      <c r="D1" s="11" t="s">
        <v>74</v>
      </c>
      <c r="E1" s="11" t="s">
        <v>75</v>
      </c>
      <c r="F1" s="11" t="s">
        <v>73</v>
      </c>
      <c r="G1" s="11" t="s">
        <v>76</v>
      </c>
    </row>
    <row r="2" spans="1:7" x14ac:dyDescent="0.25">
      <c r="A2" s="61" t="s">
        <v>209</v>
      </c>
      <c r="B2" s="36" t="s">
        <v>35</v>
      </c>
      <c r="C2" s="36"/>
      <c r="D2" s="37" t="str">
        <f>VLOOKUP(A2:A40,'[1]Form Yanıtları 1'!$A$2:$E$246,2,0)</f>
        <v>Perşembe</v>
      </c>
      <c r="E2" s="37" t="str">
        <f>VLOOKUP(A2:A36,'[1]Form Yanıtları 1'!$A$2:$E$246,3,0)</f>
        <v>09.00-10.00</v>
      </c>
      <c r="F2" s="37" t="str">
        <f>VLOOKUP(A2:A36,'[1]Form Yanıtları 1'!$A$2:$E$246,4,0)</f>
        <v>Otomasyon Alanı</v>
      </c>
      <c r="G2" s="37" t="str">
        <f>VLOOKUP(A2:A40,'[1]Form Yanıtları 1'!$A$2:$E$246,5,0)</f>
        <v>2. Kat</v>
      </c>
    </row>
    <row r="3" spans="1:7" x14ac:dyDescent="0.25">
      <c r="A3" s="61" t="s">
        <v>210</v>
      </c>
      <c r="B3" s="36" t="s">
        <v>36</v>
      </c>
      <c r="C3" s="36"/>
      <c r="D3" s="37" t="str">
        <f>VLOOKUP(A3:A41,'[1]Form Yanıtları 1'!$A$2:$E$246,2,0)</f>
        <v xml:space="preserve">Çarşamba </v>
      </c>
      <c r="E3" s="37" t="str">
        <f>VLOOKUP(A3:A37,'[1]Form Yanıtları 1'!$A$2:$E$246,3,0)</f>
        <v>13.30-14.20</v>
      </c>
      <c r="F3" s="37" t="str">
        <f>VLOOKUP(A3:A37,'[1]Form Yanıtları 1'!$A$2:$E$246,4,0)</f>
        <v>Endüstriyel Otomasyon Teknolojileri Bölumu</v>
      </c>
      <c r="G3" s="37" t="str">
        <f>VLOOKUP(A3:A41,'[1]Form Yanıtları 1'!$A$2:$E$246,5,0)</f>
        <v xml:space="preserve">1.Kat Ögretmenler Odası </v>
      </c>
    </row>
    <row r="4" spans="1:7" x14ac:dyDescent="0.25">
      <c r="A4" s="61" t="s">
        <v>211</v>
      </c>
      <c r="B4" s="36" t="s">
        <v>37</v>
      </c>
      <c r="C4" s="36"/>
      <c r="D4" s="37" t="s">
        <v>293</v>
      </c>
      <c r="E4" s="37" t="s">
        <v>450</v>
      </c>
      <c r="F4" s="37" t="s">
        <v>451</v>
      </c>
      <c r="G4" s="37" t="s">
        <v>452</v>
      </c>
    </row>
    <row r="5" spans="1:7" x14ac:dyDescent="0.25">
      <c r="A5" s="61" t="s">
        <v>212</v>
      </c>
      <c r="B5" s="36" t="s">
        <v>36</v>
      </c>
      <c r="C5" s="36"/>
      <c r="D5" s="37" t="s">
        <v>453</v>
      </c>
      <c r="E5" s="37" t="s">
        <v>454</v>
      </c>
      <c r="F5" s="37" t="s">
        <v>440</v>
      </c>
      <c r="G5" s="37" t="s">
        <v>332</v>
      </c>
    </row>
    <row r="6" spans="1:7" x14ac:dyDescent="0.25">
      <c r="A6" s="61" t="s">
        <v>213</v>
      </c>
      <c r="B6" s="36" t="s">
        <v>38</v>
      </c>
      <c r="C6" s="36"/>
      <c r="D6" s="37" t="e">
        <f>VLOOKUP(A6:A44,'[1]Form Yanıtları 1'!$A$2:$E$246,2,0)</f>
        <v>#N/A</v>
      </c>
      <c r="E6" s="37" t="e">
        <f>VLOOKUP(A6:A40,'[1]Form Yanıtları 1'!$A$2:$E$246,3,0)</f>
        <v>#N/A</v>
      </c>
      <c r="F6" s="37" t="e">
        <f>VLOOKUP(A6:A40,'[1]Form Yanıtları 1'!$A$2:$E$246,4,0)</f>
        <v>#N/A</v>
      </c>
      <c r="G6" s="37" t="e">
        <f>VLOOKUP(A6:A44,'[1]Form Yanıtları 1'!$A$2:$E$246,5,0)</f>
        <v>#N/A</v>
      </c>
    </row>
    <row r="7" spans="1:7" x14ac:dyDescent="0.25">
      <c r="A7" s="61" t="s">
        <v>214</v>
      </c>
      <c r="B7" s="36" t="s">
        <v>39</v>
      </c>
      <c r="C7" s="36"/>
      <c r="D7" s="37" t="e">
        <f>VLOOKUP(A7:A45,'[1]Form Yanıtları 1'!$A$2:$E$246,2,0)</f>
        <v>#N/A</v>
      </c>
      <c r="E7" s="37" t="e">
        <f>VLOOKUP(A7:A41,'[1]Form Yanıtları 1'!$A$2:$E$246,3,0)</f>
        <v>#N/A</v>
      </c>
      <c r="F7" s="37" t="e">
        <f>VLOOKUP(A7:A41,'[1]Form Yanıtları 1'!$A$2:$E$246,4,0)</f>
        <v>#N/A</v>
      </c>
      <c r="G7" s="37" t="e">
        <f>VLOOKUP(A7:A45,'[1]Form Yanıtları 1'!$A$2:$E$246,5,0)</f>
        <v>#N/A</v>
      </c>
    </row>
    <row r="8" spans="1:7" x14ac:dyDescent="0.25">
      <c r="A8" s="61" t="s">
        <v>215</v>
      </c>
      <c r="B8" s="36" t="s">
        <v>40</v>
      </c>
      <c r="C8" s="36"/>
      <c r="D8" s="37" t="str">
        <f>VLOOKUP(A8:A46,'[1]Form Yanıtları 1'!$A$2:$E$246,2,0)</f>
        <v>PAZARTESİ</v>
      </c>
      <c r="E8" s="37" t="str">
        <f>VLOOKUP(A8:A42,'[1]Form Yanıtları 1'!$A$2:$E$246,3,0)</f>
        <v>15:00-16:00</v>
      </c>
      <c r="F8" s="37" t="str">
        <f>VLOOKUP(A8:A42,'[1]Form Yanıtları 1'!$A$2:$E$246,4,0)</f>
        <v>Otomasyon Bölüm Binası</v>
      </c>
      <c r="G8" s="37">
        <f>VLOOKUP(A8:A46,'[1]Form Yanıtları 1'!$A$2:$E$246,5,0)</f>
        <v>2</v>
      </c>
    </row>
    <row r="9" spans="1:7" x14ac:dyDescent="0.25">
      <c r="A9" s="61" t="s">
        <v>216</v>
      </c>
      <c r="B9" s="36" t="s">
        <v>41</v>
      </c>
      <c r="C9" s="36"/>
      <c r="D9" s="37" t="e">
        <f>VLOOKUP(A9:A47,'[1]Form Yanıtları 1'!$A$2:$E$246,2,0)</f>
        <v>#N/A</v>
      </c>
      <c r="E9" s="37" t="e">
        <f>VLOOKUP(A9:A43,'[1]Form Yanıtları 1'!$A$2:$E$246,3,0)</f>
        <v>#N/A</v>
      </c>
      <c r="F9" s="37" t="e">
        <f>VLOOKUP(A9:A43,'[1]Form Yanıtları 1'!$A$2:$E$246,4,0)</f>
        <v>#N/A</v>
      </c>
      <c r="G9" s="37" t="e">
        <f>VLOOKUP(A9:A47,'[1]Form Yanıtları 1'!$A$2:$E$246,5,0)</f>
        <v>#N/A</v>
      </c>
    </row>
    <row r="10" spans="1:7" x14ac:dyDescent="0.25">
      <c r="A10" s="61" t="s">
        <v>217</v>
      </c>
      <c r="B10" s="36" t="s">
        <v>41</v>
      </c>
      <c r="C10" s="36"/>
      <c r="D10" s="37" t="e">
        <f>VLOOKUP(A10:A48,'[1]Form Yanıtları 1'!$A$2:$E$246,2,0)</f>
        <v>#N/A</v>
      </c>
      <c r="E10" s="37" t="e">
        <f>VLOOKUP(A10:A44,'[1]Form Yanıtları 1'!$A$2:$E$246,3,0)</f>
        <v>#N/A</v>
      </c>
      <c r="F10" s="37" t="e">
        <f>VLOOKUP(A10:A44,'[1]Form Yanıtları 1'!$A$2:$E$246,4,0)</f>
        <v>#N/A</v>
      </c>
      <c r="G10" s="37" t="e">
        <f>VLOOKUP(A10:A48,'[1]Form Yanıtları 1'!$A$2:$E$246,5,0)</f>
        <v>#N/A</v>
      </c>
    </row>
    <row r="11" spans="1:7" x14ac:dyDescent="0.25">
      <c r="A11" s="44" t="s">
        <v>111</v>
      </c>
      <c r="B11" s="18"/>
      <c r="C11" s="18"/>
      <c r="D11" s="19"/>
      <c r="E11" s="19"/>
      <c r="F11" s="19"/>
      <c r="G11" s="19"/>
    </row>
    <row r="12" spans="1:7" x14ac:dyDescent="0.25">
      <c r="A12" s="44" t="s">
        <v>111</v>
      </c>
      <c r="B12" s="18"/>
      <c r="C12" s="18"/>
      <c r="D12" s="19"/>
      <c r="E12" s="19"/>
      <c r="F12" s="19"/>
      <c r="G12" s="19"/>
    </row>
    <row r="13" spans="1:7" x14ac:dyDescent="0.25">
      <c r="A13" s="44" t="s">
        <v>111</v>
      </c>
      <c r="B13" s="18"/>
      <c r="C13" s="18"/>
      <c r="D13" s="19"/>
      <c r="E13" s="19"/>
      <c r="F13" s="19"/>
      <c r="G13" s="19"/>
    </row>
    <row r="14" spans="1:7" x14ac:dyDescent="0.25">
      <c r="A14" s="44" t="s">
        <v>111</v>
      </c>
      <c r="B14" s="18"/>
      <c r="C14" s="18"/>
      <c r="D14" s="19"/>
      <c r="E14" s="19"/>
      <c r="F14" s="19"/>
      <c r="G14" s="19"/>
    </row>
    <row r="15" spans="1:7" x14ac:dyDescent="0.25">
      <c r="A15" s="44" t="s">
        <v>111</v>
      </c>
      <c r="B15" s="18"/>
      <c r="C15" s="18"/>
      <c r="D15" s="19"/>
      <c r="E15" s="19"/>
      <c r="F15" s="19"/>
      <c r="G15" s="19"/>
    </row>
    <row r="16" spans="1:7" x14ac:dyDescent="0.25">
      <c r="A16" s="44" t="s">
        <v>111</v>
      </c>
      <c r="B16" s="18"/>
      <c r="C16" s="18"/>
      <c r="D16" s="19"/>
      <c r="E16" s="19"/>
      <c r="F16" s="19"/>
      <c r="G16" s="19"/>
    </row>
    <row r="17" spans="1:7" x14ac:dyDescent="0.25">
      <c r="A17" s="44" t="s">
        <v>111</v>
      </c>
      <c r="B17" s="18"/>
      <c r="C17" s="18"/>
      <c r="D17" s="19"/>
      <c r="E17" s="19"/>
      <c r="F17" s="19"/>
      <c r="G17" s="19"/>
    </row>
    <row r="18" spans="1:7" x14ac:dyDescent="0.25">
      <c r="A18" s="44" t="s">
        <v>111</v>
      </c>
      <c r="B18" s="18"/>
      <c r="C18" s="18"/>
      <c r="D18" s="19"/>
      <c r="E18" s="19"/>
      <c r="F18" s="19"/>
      <c r="G18" s="19"/>
    </row>
    <row r="19" spans="1:7" x14ac:dyDescent="0.25">
      <c r="A19" s="44" t="s">
        <v>111</v>
      </c>
      <c r="B19" s="18"/>
      <c r="C19" s="18"/>
      <c r="D19" s="19"/>
      <c r="E19" s="19"/>
      <c r="F19" s="19"/>
      <c r="G19" s="19"/>
    </row>
    <row r="20" spans="1:7" x14ac:dyDescent="0.25">
      <c r="A20" s="44" t="s">
        <v>111</v>
      </c>
      <c r="B20" s="18"/>
      <c r="C20" s="18"/>
      <c r="D20" s="19"/>
      <c r="E20" s="19"/>
      <c r="F20" s="19"/>
      <c r="G20" s="19"/>
    </row>
    <row r="21" spans="1:7" x14ac:dyDescent="0.25">
      <c r="A21" s="44" t="s">
        <v>111</v>
      </c>
      <c r="B21" s="18"/>
      <c r="C21" s="18"/>
      <c r="D21" s="19"/>
      <c r="E21" s="19"/>
      <c r="F21" s="19"/>
      <c r="G21" s="19"/>
    </row>
    <row r="22" spans="1:7" x14ac:dyDescent="0.25">
      <c r="A22" s="44" t="s">
        <v>111</v>
      </c>
      <c r="B22" s="18"/>
      <c r="C22" s="18"/>
      <c r="D22" s="19"/>
      <c r="E22" s="19"/>
      <c r="F22" s="19"/>
      <c r="G22" s="19"/>
    </row>
    <row r="23" spans="1:7" x14ac:dyDescent="0.25">
      <c r="A23" s="44" t="s">
        <v>111</v>
      </c>
      <c r="B23" s="18"/>
      <c r="C23" s="18"/>
      <c r="D23" s="19"/>
      <c r="E23" s="19"/>
      <c r="F23" s="19"/>
      <c r="G23" s="19"/>
    </row>
    <row r="24" spans="1:7" x14ac:dyDescent="0.25">
      <c r="A24" s="44" t="s">
        <v>111</v>
      </c>
      <c r="B24" s="18"/>
      <c r="C24" s="18"/>
      <c r="D24" s="19"/>
      <c r="E24" s="19"/>
      <c r="F24" s="19"/>
      <c r="G24" s="19"/>
    </row>
    <row r="25" spans="1:7" x14ac:dyDescent="0.25">
      <c r="A25" s="44" t="s">
        <v>111</v>
      </c>
      <c r="B25" s="18"/>
      <c r="C25" s="18"/>
      <c r="D25" s="19"/>
      <c r="E25" s="19"/>
      <c r="F25" s="19"/>
      <c r="G25" s="19"/>
    </row>
    <row r="26" spans="1:7" x14ac:dyDescent="0.25">
      <c r="A26" s="44" t="s">
        <v>111</v>
      </c>
      <c r="B26" s="18"/>
      <c r="C26" s="18"/>
      <c r="D26" s="19"/>
      <c r="E26" s="19"/>
      <c r="F26" s="19"/>
      <c r="G26" s="19"/>
    </row>
    <row r="27" spans="1:7" x14ac:dyDescent="0.25">
      <c r="A27" s="44" t="s">
        <v>111</v>
      </c>
      <c r="B27" s="18"/>
      <c r="C27" s="18"/>
      <c r="D27" s="19"/>
      <c r="E27" s="19"/>
      <c r="F27" s="19"/>
      <c r="G27" s="19"/>
    </row>
    <row r="28" spans="1:7" x14ac:dyDescent="0.25">
      <c r="A28" s="44" t="s">
        <v>111</v>
      </c>
      <c r="B28" s="18"/>
      <c r="C28" s="18"/>
      <c r="D28" s="19"/>
      <c r="E28" s="19"/>
      <c r="F28" s="19"/>
      <c r="G28" s="19"/>
    </row>
    <row r="29" spans="1:7" x14ac:dyDescent="0.25">
      <c r="A29" s="44" t="s">
        <v>111</v>
      </c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B1" zoomScale="91" zoomScaleNormal="91" workbookViewId="0">
      <selection activeCell="D50" sqref="D50"/>
    </sheetView>
  </sheetViews>
  <sheetFormatPr defaultRowHeight="15" x14ac:dyDescent="0.25"/>
  <cols>
    <col min="1" max="1" width="53.28515625" customWidth="1"/>
    <col min="2" max="2" width="42.7109375" customWidth="1"/>
    <col min="3" max="3" width="45.140625" hidden="1" customWidth="1"/>
    <col min="4" max="4" width="53.85546875" style="3" customWidth="1"/>
    <col min="5" max="5" width="82.5703125" style="3" customWidth="1"/>
    <col min="6" max="6" width="52.7109375" style="3" customWidth="1"/>
    <col min="7" max="7" width="52.85546875" style="3" customWidth="1"/>
  </cols>
  <sheetData>
    <row r="1" spans="1:7" s="2" customFormat="1" ht="24.6" customHeight="1" x14ac:dyDescent="0.25">
      <c r="A1" s="10" t="s">
        <v>70</v>
      </c>
      <c r="B1" s="10" t="s">
        <v>71</v>
      </c>
      <c r="C1" s="10" t="s">
        <v>72</v>
      </c>
      <c r="D1" s="10" t="s">
        <v>74</v>
      </c>
      <c r="E1" s="10" t="s">
        <v>75</v>
      </c>
      <c r="F1" s="10" t="s">
        <v>73</v>
      </c>
      <c r="G1" s="10" t="s">
        <v>76</v>
      </c>
    </row>
    <row r="2" spans="1:7" x14ac:dyDescent="0.25">
      <c r="A2" s="47" t="s">
        <v>207</v>
      </c>
      <c r="B2" s="26" t="s">
        <v>42</v>
      </c>
      <c r="C2" s="26"/>
      <c r="D2" s="27" t="str">
        <f>VLOOKUP(A2:A40,'[1]Form Yanıtları 1'!$A$2:$E$246,2,0)</f>
        <v>Cuma</v>
      </c>
      <c r="E2" s="27" t="str">
        <f>VLOOKUP(A2:A36,'[1]Form Yanıtları 1'!$A$2:$E$246,3,0)</f>
        <v>13.00-14-00</v>
      </c>
      <c r="F2" s="27" t="str">
        <f>VLOOKUP(A2:A36,'[1]Form Yanıtları 1'!$A$2:$E$246,4,0)</f>
        <v>Raylı sistemler bölümü</v>
      </c>
      <c r="G2" s="27" t="str">
        <f>VLOOKUP(A2:A40,'[1]Form Yanıtları 1'!$A$2:$E$246,5,0)</f>
        <v xml:space="preserve">Kat 1 </v>
      </c>
    </row>
    <row r="3" spans="1:7" x14ac:dyDescent="0.25">
      <c r="A3" s="47" t="s">
        <v>208</v>
      </c>
      <c r="B3" s="26" t="s">
        <v>42</v>
      </c>
      <c r="C3" s="26"/>
      <c r="D3" s="27" t="s">
        <v>455</v>
      </c>
      <c r="E3" s="27" t="s">
        <v>350</v>
      </c>
      <c r="F3" s="27" t="s">
        <v>456</v>
      </c>
      <c r="G3" s="27" t="s">
        <v>332</v>
      </c>
    </row>
    <row r="4" spans="1:7" x14ac:dyDescent="0.25">
      <c r="A4" s="44"/>
      <c r="B4" s="18"/>
      <c r="C4" s="18"/>
      <c r="D4" s="19"/>
      <c r="E4" s="19"/>
      <c r="F4" s="19"/>
      <c r="G4" s="19"/>
    </row>
    <row r="5" spans="1:7" x14ac:dyDescent="0.25">
      <c r="A5" s="44"/>
      <c r="B5" s="18"/>
      <c r="C5" s="18"/>
      <c r="D5" s="19"/>
      <c r="E5" s="19"/>
      <c r="F5" s="19"/>
      <c r="G5" s="19"/>
    </row>
    <row r="6" spans="1:7" x14ac:dyDescent="0.25">
      <c r="A6" s="44"/>
      <c r="B6" s="18"/>
      <c r="C6" s="18"/>
      <c r="D6" s="19"/>
      <c r="E6" s="19"/>
      <c r="F6" s="19"/>
      <c r="G6" s="19"/>
    </row>
    <row r="7" spans="1:7" x14ac:dyDescent="0.25">
      <c r="A7" s="44"/>
      <c r="B7" s="18"/>
      <c r="C7" s="18"/>
      <c r="D7" s="19"/>
      <c r="E7" s="19"/>
      <c r="F7" s="19"/>
      <c r="G7" s="19"/>
    </row>
    <row r="8" spans="1:7" x14ac:dyDescent="0.25">
      <c r="A8" s="44"/>
      <c r="B8" s="18"/>
      <c r="C8" s="18"/>
      <c r="D8" s="19"/>
      <c r="E8" s="19"/>
      <c r="F8" s="19"/>
      <c r="G8" s="19"/>
    </row>
    <row r="9" spans="1:7" x14ac:dyDescent="0.25">
      <c r="A9" s="44"/>
      <c r="B9" s="18"/>
      <c r="C9" s="18"/>
      <c r="D9" s="19"/>
      <c r="E9" s="19"/>
      <c r="F9" s="19"/>
      <c r="G9" s="19"/>
    </row>
    <row r="10" spans="1:7" x14ac:dyDescent="0.25">
      <c r="A10" s="44"/>
      <c r="B10" s="18"/>
      <c r="C10" s="18"/>
      <c r="D10" s="19"/>
      <c r="E10" s="19"/>
      <c r="F10" s="19"/>
      <c r="G10" s="19"/>
    </row>
    <row r="11" spans="1:7" x14ac:dyDescent="0.25">
      <c r="A11" s="44"/>
      <c r="B11" s="18"/>
      <c r="C11" s="18"/>
      <c r="D11" s="19"/>
      <c r="E11" s="19"/>
      <c r="F11" s="19"/>
      <c r="G11" s="19"/>
    </row>
    <row r="12" spans="1:7" x14ac:dyDescent="0.25">
      <c r="A12" s="44"/>
      <c r="B12" s="18"/>
      <c r="C12" s="18"/>
      <c r="D12" s="19"/>
      <c r="E12" s="19"/>
      <c r="F12" s="19"/>
      <c r="G12" s="19"/>
    </row>
    <row r="13" spans="1:7" x14ac:dyDescent="0.25">
      <c r="A13" s="44"/>
      <c r="B13" s="18"/>
      <c r="C13" s="18"/>
      <c r="D13" s="19"/>
      <c r="E13" s="19"/>
      <c r="F13" s="19"/>
      <c r="G13" s="19"/>
    </row>
    <row r="14" spans="1:7" x14ac:dyDescent="0.25">
      <c r="A14" s="44"/>
      <c r="B14" s="18"/>
      <c r="C14" s="18"/>
      <c r="D14" s="19"/>
      <c r="E14" s="19"/>
      <c r="F14" s="19"/>
      <c r="G14" s="19"/>
    </row>
    <row r="15" spans="1:7" x14ac:dyDescent="0.25">
      <c r="A15" s="44"/>
      <c r="B15" s="18"/>
      <c r="C15" s="18"/>
      <c r="D15" s="19"/>
      <c r="E15" s="19"/>
      <c r="F15" s="19"/>
      <c r="G15" s="19"/>
    </row>
    <row r="16" spans="1:7" x14ac:dyDescent="0.25">
      <c r="A16" s="44"/>
      <c r="B16" s="18"/>
      <c r="C16" s="18"/>
      <c r="D16" s="19"/>
      <c r="E16" s="19"/>
      <c r="F16" s="19"/>
      <c r="G16" s="19"/>
    </row>
    <row r="17" spans="1:7" x14ac:dyDescent="0.25">
      <c r="A17" s="44"/>
      <c r="B17" s="18"/>
      <c r="C17" s="18"/>
      <c r="D17" s="19"/>
      <c r="E17" s="19"/>
      <c r="F17" s="19"/>
      <c r="G17" s="19"/>
    </row>
    <row r="18" spans="1:7" x14ac:dyDescent="0.25">
      <c r="A18" s="44"/>
      <c r="B18" s="18"/>
      <c r="C18" s="18"/>
      <c r="D18" s="19"/>
      <c r="E18" s="19"/>
      <c r="F18" s="19"/>
      <c r="G18" s="19"/>
    </row>
    <row r="19" spans="1:7" x14ac:dyDescent="0.25">
      <c r="A19" s="44"/>
      <c r="B19" s="18"/>
      <c r="C19" s="18"/>
      <c r="D19" s="19"/>
      <c r="E19" s="19"/>
      <c r="F19" s="19"/>
      <c r="G19" s="19"/>
    </row>
    <row r="20" spans="1:7" x14ac:dyDescent="0.25">
      <c r="A20" s="44"/>
      <c r="B20" s="18"/>
      <c r="C20" s="18"/>
      <c r="D20" s="19"/>
      <c r="E20" s="19"/>
      <c r="F20" s="19"/>
      <c r="G20" s="19"/>
    </row>
    <row r="21" spans="1:7" x14ac:dyDescent="0.25">
      <c r="A21" s="44"/>
      <c r="B21" s="18"/>
      <c r="C21" s="18"/>
      <c r="D21" s="19"/>
      <c r="E21" s="19"/>
      <c r="F21" s="19"/>
      <c r="G21" s="19"/>
    </row>
    <row r="22" spans="1:7" x14ac:dyDescent="0.25">
      <c r="A22" s="44"/>
      <c r="B22" s="18"/>
      <c r="C22" s="18"/>
      <c r="D22" s="19"/>
      <c r="E22" s="19"/>
      <c r="F22" s="19"/>
      <c r="G22" s="19"/>
    </row>
    <row r="23" spans="1:7" x14ac:dyDescent="0.25">
      <c r="A23" s="44"/>
      <c r="B23" s="18"/>
      <c r="C23" s="18"/>
      <c r="D23" s="19"/>
      <c r="E23" s="19"/>
      <c r="F23" s="19"/>
      <c r="G23" s="19"/>
    </row>
    <row r="24" spans="1:7" x14ac:dyDescent="0.25">
      <c r="A24" s="44"/>
      <c r="B24" s="18"/>
      <c r="C24" s="18"/>
      <c r="D24" s="19"/>
      <c r="E24" s="19"/>
      <c r="F24" s="19"/>
      <c r="G24" s="19"/>
    </row>
    <row r="25" spans="1:7" x14ac:dyDescent="0.25">
      <c r="A25" s="44"/>
      <c r="B25" s="18"/>
      <c r="C25" s="18"/>
      <c r="D25" s="19"/>
      <c r="E25" s="19"/>
      <c r="F25" s="19"/>
      <c r="G25" s="19"/>
    </row>
    <row r="26" spans="1:7" x14ac:dyDescent="0.25">
      <c r="A26" s="44"/>
      <c r="B26" s="18"/>
      <c r="C26" s="18"/>
      <c r="D26" s="19"/>
      <c r="E26" s="19"/>
      <c r="F26" s="19"/>
      <c r="G26" s="19"/>
    </row>
    <row r="27" spans="1:7" x14ac:dyDescent="0.25">
      <c r="A27" s="44"/>
      <c r="B27" s="18"/>
      <c r="C27" s="18"/>
      <c r="D27" s="19"/>
      <c r="E27" s="19"/>
      <c r="F27" s="19"/>
      <c r="G27" s="19"/>
    </row>
    <row r="28" spans="1:7" x14ac:dyDescent="0.25">
      <c r="A28" s="44"/>
      <c r="B28" s="18"/>
      <c r="C28" s="18"/>
      <c r="D28" s="19"/>
      <c r="E28" s="19"/>
      <c r="F28" s="19"/>
      <c r="G28" s="19"/>
    </row>
    <row r="29" spans="1:7" x14ac:dyDescent="0.25">
      <c r="A29" s="44"/>
      <c r="B29" s="18"/>
      <c r="C29" s="18"/>
      <c r="D29" s="19"/>
      <c r="E29" s="19"/>
      <c r="F29" s="19"/>
      <c r="G29" s="19"/>
    </row>
    <row r="30" spans="1:7" x14ac:dyDescent="0.25">
      <c r="A30" s="44"/>
      <c r="B30" s="18"/>
      <c r="C30" s="18"/>
      <c r="D30" s="19"/>
      <c r="E30" s="19"/>
      <c r="F30" s="19"/>
      <c r="G30" s="19"/>
    </row>
    <row r="31" spans="1:7" x14ac:dyDescent="0.25">
      <c r="A31" s="18"/>
      <c r="B31" s="18"/>
      <c r="C31" s="18"/>
      <c r="D31" s="19"/>
      <c r="E31" s="19"/>
      <c r="F31" s="19"/>
      <c r="G31" s="19"/>
    </row>
    <row r="32" spans="1:7" x14ac:dyDescent="0.25">
      <c r="A32" s="18"/>
      <c r="B32" s="18"/>
      <c r="C32" s="18"/>
      <c r="D32" s="19"/>
      <c r="E32" s="19"/>
      <c r="F32" s="19"/>
      <c r="G32" s="19"/>
    </row>
    <row r="33" spans="1:7" x14ac:dyDescent="0.25">
      <c r="A33" s="18"/>
      <c r="B33" s="18"/>
      <c r="C33" s="18"/>
      <c r="D33" s="19"/>
      <c r="E33" s="19"/>
      <c r="F33" s="19"/>
      <c r="G33" s="19"/>
    </row>
    <row r="34" spans="1:7" x14ac:dyDescent="0.25">
      <c r="A34" s="18"/>
      <c r="B34" s="18"/>
      <c r="C34" s="18"/>
      <c r="D34" s="19"/>
      <c r="E34" s="19"/>
      <c r="F34" s="19"/>
      <c r="G34" s="19"/>
    </row>
    <row r="35" spans="1:7" x14ac:dyDescent="0.25">
      <c r="A35" s="18"/>
      <c r="B35" s="18"/>
      <c r="C35" s="18"/>
      <c r="D35" s="19"/>
      <c r="E35" s="19"/>
      <c r="F35" s="19"/>
      <c r="G35" s="19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18"/>
      <c r="B37" s="18"/>
      <c r="C37" s="18"/>
      <c r="D37" s="19"/>
      <c r="E37" s="19"/>
      <c r="F37" s="19"/>
      <c r="G37" s="19"/>
    </row>
    <row r="38" spans="1:7" x14ac:dyDescent="0.25">
      <c r="A38" s="18"/>
      <c r="B38" s="18"/>
      <c r="C38" s="18"/>
      <c r="D38" s="19"/>
      <c r="E38" s="19"/>
      <c r="F38" s="19"/>
      <c r="G38" s="19"/>
    </row>
    <row r="39" spans="1:7" x14ac:dyDescent="0.25">
      <c r="A39" s="18"/>
      <c r="B39" s="18"/>
      <c r="C39" s="18"/>
      <c r="D39" s="19"/>
      <c r="E39" s="19"/>
      <c r="F39" s="19"/>
      <c r="G39" s="19"/>
    </row>
    <row r="40" spans="1:7" x14ac:dyDescent="0.25">
      <c r="A40" s="18"/>
      <c r="B40" s="18"/>
      <c r="C40" s="18"/>
      <c r="D40" s="19"/>
      <c r="E40" s="19"/>
      <c r="F40" s="19"/>
      <c r="G40" s="19"/>
    </row>
    <row r="41" spans="1:7" x14ac:dyDescent="0.25">
      <c r="A41" s="18"/>
      <c r="B41" s="18"/>
      <c r="C41" s="18"/>
      <c r="D41" s="19"/>
      <c r="E41" s="19"/>
      <c r="F41" s="19"/>
      <c r="G41" s="19"/>
    </row>
    <row r="42" spans="1:7" x14ac:dyDescent="0.25">
      <c r="A42" s="18"/>
      <c r="B42" s="18"/>
      <c r="C42" s="18"/>
      <c r="D42" s="19"/>
      <c r="E42" s="19"/>
      <c r="F42" s="19"/>
      <c r="G42" s="19"/>
    </row>
    <row r="43" spans="1:7" x14ac:dyDescent="0.25">
      <c r="A43" s="18"/>
      <c r="B43" s="18"/>
      <c r="C43" s="18"/>
      <c r="D43" s="19"/>
      <c r="E43" s="19"/>
      <c r="F43" s="19"/>
      <c r="G43" s="19"/>
    </row>
    <row r="44" spans="1:7" x14ac:dyDescent="0.25">
      <c r="A44" s="18"/>
      <c r="B44" s="18"/>
      <c r="C44" s="18"/>
      <c r="D44" s="19"/>
      <c r="E44" s="19"/>
      <c r="F44" s="19"/>
      <c r="G44" s="19"/>
    </row>
    <row r="45" spans="1:7" x14ac:dyDescent="0.25">
      <c r="A45" s="18"/>
      <c r="B45" s="18"/>
      <c r="C45" s="18"/>
      <c r="D45" s="19"/>
      <c r="E45" s="19"/>
      <c r="F45" s="19"/>
      <c r="G45" s="19"/>
    </row>
    <row r="46" spans="1:7" x14ac:dyDescent="0.25">
      <c r="A46" s="18"/>
      <c r="B46" s="18"/>
      <c r="C46" s="18"/>
      <c r="D46" s="19"/>
      <c r="E46" s="19"/>
      <c r="F46" s="19"/>
      <c r="G46" s="19"/>
    </row>
    <row r="47" spans="1:7" x14ac:dyDescent="0.25">
      <c r="A47" s="18"/>
      <c r="B47" s="18"/>
      <c r="C47" s="18"/>
      <c r="D47" s="19"/>
      <c r="E47" s="19"/>
      <c r="F47" s="19"/>
      <c r="G47" s="19"/>
    </row>
    <row r="48" spans="1:7" x14ac:dyDescent="0.25">
      <c r="A48" s="18"/>
      <c r="B48" s="18"/>
      <c r="C48" s="18"/>
      <c r="D48" s="19"/>
      <c r="E48" s="19"/>
      <c r="F48" s="19"/>
      <c r="G48" s="19"/>
    </row>
    <row r="49" spans="1:7" x14ac:dyDescent="0.25">
      <c r="A49" s="18"/>
      <c r="B49" s="18"/>
      <c r="C49" s="18"/>
      <c r="D49" s="19"/>
      <c r="E49" s="19"/>
      <c r="F49" s="19"/>
      <c r="G49" s="19"/>
    </row>
    <row r="50" spans="1:7" x14ac:dyDescent="0.25">
      <c r="A50" s="18"/>
      <c r="B50" s="18"/>
      <c r="C50" s="18"/>
      <c r="D50" s="19"/>
      <c r="E50" s="19"/>
      <c r="F50" s="19"/>
      <c r="G50" s="19"/>
    </row>
    <row r="51" spans="1:7" x14ac:dyDescent="0.25">
      <c r="A51" s="18"/>
      <c r="B51" s="18"/>
      <c r="C51" s="18"/>
      <c r="D51" s="19"/>
      <c r="E51" s="19"/>
      <c r="F51" s="19"/>
      <c r="G51" s="19"/>
    </row>
    <row r="52" spans="1:7" x14ac:dyDescent="0.25">
      <c r="A52" s="18"/>
      <c r="B52" s="18"/>
      <c r="C52" s="18"/>
      <c r="D52" s="19"/>
      <c r="E52" s="19"/>
      <c r="F52" s="19"/>
      <c r="G52" s="19"/>
    </row>
    <row r="53" spans="1:7" x14ac:dyDescent="0.25">
      <c r="A53" s="18"/>
      <c r="B53" s="18"/>
      <c r="C53" s="18"/>
      <c r="D53" s="19"/>
      <c r="E53" s="19"/>
      <c r="F53" s="19"/>
      <c r="G53" s="19"/>
    </row>
    <row r="54" spans="1:7" x14ac:dyDescent="0.25">
      <c r="A54" s="18"/>
      <c r="B54" s="18"/>
      <c r="C54" s="18"/>
      <c r="D54" s="19"/>
      <c r="E54" s="19"/>
      <c r="F54" s="19"/>
      <c r="G54" s="19"/>
    </row>
    <row r="55" spans="1:7" x14ac:dyDescent="0.25">
      <c r="A55" s="18"/>
      <c r="B55" s="18"/>
      <c r="C55" s="18"/>
      <c r="D55" s="19"/>
      <c r="E55" s="19"/>
      <c r="F55" s="19"/>
      <c r="G55" s="19"/>
    </row>
    <row r="56" spans="1:7" x14ac:dyDescent="0.25">
      <c r="A56" s="18"/>
      <c r="B56" s="18"/>
      <c r="C56" s="18"/>
      <c r="D56" s="19"/>
      <c r="E56" s="19"/>
      <c r="F56" s="19"/>
      <c r="G56" s="19"/>
    </row>
    <row r="57" spans="1:7" x14ac:dyDescent="0.25">
      <c r="A57" s="18"/>
      <c r="B57" s="18"/>
      <c r="C57" s="18"/>
      <c r="D57" s="19"/>
      <c r="E57" s="19"/>
      <c r="F57" s="19"/>
      <c r="G57" s="19"/>
    </row>
    <row r="58" spans="1:7" x14ac:dyDescent="0.25">
      <c r="A58" s="18"/>
      <c r="B58" s="18"/>
      <c r="C58" s="18"/>
      <c r="D58" s="19"/>
      <c r="E58" s="19"/>
      <c r="F58" s="19"/>
      <c r="G58" s="19"/>
    </row>
    <row r="59" spans="1:7" x14ac:dyDescent="0.25">
      <c r="A59" s="44"/>
      <c r="B59" s="18"/>
      <c r="C59" s="18"/>
      <c r="D59" s="19"/>
      <c r="E59" s="19"/>
      <c r="F59" s="19"/>
      <c r="G59" s="19"/>
    </row>
    <row r="60" spans="1:7" x14ac:dyDescent="0.25">
      <c r="A60" s="18"/>
      <c r="B60" s="18"/>
      <c r="C60" s="18"/>
      <c r="D60" s="19"/>
      <c r="E60" s="19"/>
      <c r="F60" s="19"/>
      <c r="G60" s="19"/>
    </row>
    <row r="61" spans="1:7" x14ac:dyDescent="0.25">
      <c r="A61" s="18"/>
      <c r="B61" s="18"/>
      <c r="C61" s="18"/>
      <c r="D61" s="19"/>
      <c r="E61" s="19"/>
      <c r="F61" s="19"/>
      <c r="G61" s="19"/>
    </row>
    <row r="62" spans="1:7" x14ac:dyDescent="0.25">
      <c r="A62" s="18"/>
      <c r="B62" s="18"/>
      <c r="C62" s="18"/>
      <c r="D62" s="19"/>
      <c r="E62" s="19"/>
      <c r="F62" s="19"/>
      <c r="G62" s="19"/>
    </row>
    <row r="63" spans="1:7" x14ac:dyDescent="0.25">
      <c r="A63" s="18"/>
      <c r="B63" s="18"/>
      <c r="C63" s="18"/>
      <c r="D63" s="19"/>
      <c r="E63" s="19"/>
      <c r="F63" s="19"/>
      <c r="G63" s="19"/>
    </row>
    <row r="64" spans="1:7" x14ac:dyDescent="0.25">
      <c r="A64" s="18"/>
      <c r="B64" s="18"/>
      <c r="C64" s="18"/>
      <c r="D64" s="19"/>
      <c r="E64" s="19"/>
      <c r="F64" s="19"/>
      <c r="G64" s="19"/>
    </row>
    <row r="65" spans="1:7" x14ac:dyDescent="0.25">
      <c r="A65" s="18"/>
      <c r="B65" s="18"/>
      <c r="C65" s="18"/>
      <c r="D65" s="19"/>
      <c r="E65" s="19"/>
      <c r="F65" s="19"/>
      <c r="G65" s="19"/>
    </row>
    <row r="66" spans="1:7" x14ac:dyDescent="0.25">
      <c r="A66" s="18"/>
      <c r="B66" s="18"/>
      <c r="C66" s="18"/>
      <c r="D66" s="19"/>
      <c r="E66" s="19"/>
      <c r="F66" s="19"/>
      <c r="G66" s="19"/>
    </row>
    <row r="67" spans="1:7" x14ac:dyDescent="0.25">
      <c r="A67" s="18"/>
      <c r="B67" s="18"/>
      <c r="C67" s="18"/>
      <c r="D67" s="19"/>
      <c r="E67" s="19"/>
      <c r="F67" s="19"/>
      <c r="G67" s="19"/>
    </row>
    <row r="68" spans="1:7" x14ac:dyDescent="0.25">
      <c r="A68" s="18"/>
      <c r="B68" s="18"/>
      <c r="C68" s="18"/>
      <c r="D68" s="19"/>
      <c r="E68" s="19"/>
      <c r="F68" s="19"/>
      <c r="G68" s="19"/>
    </row>
    <row r="69" spans="1:7" x14ac:dyDescent="0.25">
      <c r="A69" s="18"/>
      <c r="B69" s="18"/>
      <c r="C69" s="18"/>
      <c r="D69" s="19"/>
      <c r="E69" s="19"/>
      <c r="F69" s="19"/>
      <c r="G69" s="19"/>
    </row>
    <row r="70" spans="1:7" x14ac:dyDescent="0.25">
      <c r="A70" s="18"/>
      <c r="B70" s="18"/>
      <c r="C70" s="18"/>
      <c r="D70" s="19"/>
      <c r="E70" s="19"/>
      <c r="F70" s="19"/>
      <c r="G70" s="19"/>
    </row>
    <row r="71" spans="1:7" x14ac:dyDescent="0.25">
      <c r="A71" s="18"/>
      <c r="B71" s="18"/>
      <c r="C71" s="18"/>
      <c r="D71" s="19"/>
      <c r="E71" s="19"/>
      <c r="F71" s="19"/>
      <c r="G71" s="19"/>
    </row>
    <row r="72" spans="1:7" x14ac:dyDescent="0.25">
      <c r="A72" s="18"/>
      <c r="B72" s="18"/>
      <c r="C72" s="18"/>
      <c r="D72" s="19"/>
      <c r="E72" s="19"/>
      <c r="F72" s="19"/>
      <c r="G72" s="19"/>
    </row>
    <row r="73" spans="1:7" x14ac:dyDescent="0.25">
      <c r="A73" s="18"/>
      <c r="B73" s="18"/>
      <c r="C73" s="18"/>
      <c r="D73" s="19"/>
      <c r="E73" s="19"/>
      <c r="F73" s="19"/>
      <c r="G73" s="19"/>
    </row>
    <row r="74" spans="1:7" x14ac:dyDescent="0.25">
      <c r="A74" s="18"/>
      <c r="B74" s="18"/>
      <c r="C74" s="18"/>
      <c r="D74" s="19"/>
      <c r="E74" s="19"/>
      <c r="F74" s="19"/>
      <c r="G74" s="19"/>
    </row>
    <row r="75" spans="1:7" x14ac:dyDescent="0.25">
      <c r="A75" s="18"/>
      <c r="B75" s="18"/>
      <c r="C75" s="18"/>
      <c r="D75" s="19"/>
      <c r="E75" s="19"/>
      <c r="F75" s="19"/>
      <c r="G75" s="19"/>
    </row>
    <row r="76" spans="1:7" x14ac:dyDescent="0.25">
      <c r="A76" s="18"/>
      <c r="B76" s="18"/>
      <c r="C76" s="18"/>
      <c r="D76" s="19"/>
      <c r="E76" s="19"/>
      <c r="F76" s="19"/>
      <c r="G76" s="19"/>
    </row>
    <row r="77" spans="1:7" x14ac:dyDescent="0.25">
      <c r="A77" s="18"/>
      <c r="B77" s="18"/>
      <c r="C77" s="18"/>
      <c r="D77" s="19"/>
      <c r="E77" s="19"/>
      <c r="F77" s="19"/>
      <c r="G77" s="19"/>
    </row>
    <row r="78" spans="1:7" x14ac:dyDescent="0.25">
      <c r="A78" s="18"/>
      <c r="B78" s="18"/>
      <c r="C78" s="18"/>
      <c r="D78" s="19"/>
      <c r="E78" s="19"/>
      <c r="F78" s="19"/>
      <c r="G78" s="19"/>
    </row>
    <row r="79" spans="1:7" x14ac:dyDescent="0.25">
      <c r="A79" s="18"/>
      <c r="B79" s="18"/>
      <c r="C79" s="18"/>
      <c r="D79" s="19"/>
      <c r="E79" s="19"/>
      <c r="F79" s="19"/>
      <c r="G79" s="19"/>
    </row>
    <row r="80" spans="1:7" x14ac:dyDescent="0.25">
      <c r="A80" s="18"/>
      <c r="B80" s="18"/>
      <c r="C80" s="18"/>
      <c r="D80" s="19"/>
      <c r="E80" s="19"/>
      <c r="F80" s="19"/>
      <c r="G80" s="19"/>
    </row>
    <row r="81" spans="1:7" x14ac:dyDescent="0.25">
      <c r="A81" s="18"/>
      <c r="B81" s="18"/>
      <c r="C81" s="18"/>
      <c r="D81" s="19"/>
      <c r="E81" s="19"/>
      <c r="F81" s="19"/>
      <c r="G81" s="19"/>
    </row>
    <row r="82" spans="1:7" x14ac:dyDescent="0.25">
      <c r="A82" s="18"/>
      <c r="B82" s="18"/>
      <c r="C82" s="18"/>
      <c r="D82" s="19"/>
      <c r="E82" s="19"/>
      <c r="F82" s="19"/>
      <c r="G82" s="19"/>
    </row>
    <row r="83" spans="1:7" x14ac:dyDescent="0.25">
      <c r="A83" s="18"/>
      <c r="B83" s="18"/>
      <c r="C83" s="18"/>
      <c r="D83" s="19"/>
      <c r="E83" s="19"/>
      <c r="F83" s="19"/>
      <c r="G83" s="19"/>
    </row>
    <row r="84" spans="1:7" x14ac:dyDescent="0.25">
      <c r="A84" s="18"/>
      <c r="B84" s="18"/>
      <c r="C84" s="18"/>
      <c r="D84" s="19"/>
      <c r="E84" s="19"/>
      <c r="F84" s="19"/>
      <c r="G84" s="19"/>
    </row>
    <row r="85" spans="1:7" x14ac:dyDescent="0.25">
      <c r="A85" s="18"/>
      <c r="B85" s="18"/>
      <c r="C85" s="18"/>
      <c r="D85" s="19"/>
      <c r="E85" s="19"/>
      <c r="F85" s="19"/>
      <c r="G85" s="19"/>
    </row>
    <row r="86" spans="1:7" x14ac:dyDescent="0.25">
      <c r="A86" s="18"/>
      <c r="B86" s="18"/>
      <c r="C86" s="18"/>
      <c r="D86" s="19"/>
      <c r="E86" s="19"/>
      <c r="F86" s="19"/>
      <c r="G86" s="19"/>
    </row>
    <row r="87" spans="1:7" x14ac:dyDescent="0.25">
      <c r="A87" s="18"/>
      <c r="B87" s="18"/>
      <c r="C87" s="18"/>
      <c r="D87" s="19"/>
      <c r="E87" s="19"/>
      <c r="F87" s="19"/>
      <c r="G87" s="19"/>
    </row>
    <row r="88" spans="1:7" x14ac:dyDescent="0.25">
      <c r="A88" s="18"/>
      <c r="B88" s="18"/>
      <c r="C88" s="18"/>
      <c r="D88" s="19"/>
      <c r="E88" s="19"/>
      <c r="F88" s="19"/>
      <c r="G88" s="19"/>
    </row>
    <row r="89" spans="1:7" x14ac:dyDescent="0.25">
      <c r="A89" s="18"/>
      <c r="B89" s="18"/>
      <c r="C89" s="18"/>
      <c r="D89" s="19"/>
      <c r="E89" s="19"/>
      <c r="F89" s="19"/>
      <c r="G89" s="19"/>
    </row>
    <row r="90" spans="1:7" x14ac:dyDescent="0.25">
      <c r="A90" s="18"/>
      <c r="B90" s="18"/>
      <c r="C90" s="18"/>
      <c r="D90" s="19"/>
      <c r="E90" s="19"/>
      <c r="F90" s="19"/>
      <c r="G9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MAKİNE</vt:lpstr>
      <vt:lpstr>ELEKTRİK</vt:lpstr>
      <vt:lpstr>BİLİŞİM</vt:lpstr>
      <vt:lpstr>MOTOR</vt:lpstr>
      <vt:lpstr>RAYLI</vt:lpstr>
      <vt:lpstr>MOBİLYA</vt:lpstr>
      <vt:lpstr>METAL</vt:lpstr>
      <vt:lpstr>OTOMASYON</vt:lpstr>
      <vt:lpstr>Y.ENERJİ</vt:lpstr>
      <vt:lpstr>MÜZİK ALETLERİ</vt:lpstr>
      <vt:lpstr>MÜZİK</vt:lpstr>
      <vt:lpstr>BEDEN EĞİTİMİ</vt:lpstr>
      <vt:lpstr>BİYOLOJİ</vt:lpstr>
      <vt:lpstr>COĞRAFYA</vt:lpstr>
      <vt:lpstr>DİN KÜLTÜRÜ</vt:lpstr>
      <vt:lpstr>EDEBİYAT</vt:lpstr>
      <vt:lpstr>FELSEFE</vt:lpstr>
      <vt:lpstr>FİZİK</vt:lpstr>
      <vt:lpstr>İNGİLİZCE</vt:lpstr>
      <vt:lpstr>KİMYA</vt:lpstr>
      <vt:lpstr>MATEMATİK</vt:lpstr>
      <vt:lpstr>REHBERLİK</vt:lpstr>
      <vt:lpstr>TARİH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haydarpasa_3434@outlook.com</dc:creator>
  <cp:lastModifiedBy>user</cp:lastModifiedBy>
  <dcterms:created xsi:type="dcterms:W3CDTF">2024-01-22T07:31:42Z</dcterms:created>
  <dcterms:modified xsi:type="dcterms:W3CDTF">2024-01-22T13:41:48Z</dcterms:modified>
</cp:coreProperties>
</file>